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Recap Mai 19" sheetId="1" r:id="rId1"/>
    <sheet name="Data Mai 19" sheetId="2" r:id="rId2"/>
    <sheet name=" Data Global" sheetId="3" r:id="rId3"/>
  </sheets>
  <calcPr calcId="152511"/>
  <pivotCaches>
    <pivotCache cacheId="3" r:id="rId4"/>
  </pivotCaches>
</workbook>
</file>

<file path=xl/calcChain.xml><?xml version="1.0" encoding="utf-8"?>
<calcChain xmlns="http://schemas.openxmlformats.org/spreadsheetml/2006/main">
  <c r="F532" i="3" l="1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83" i="2" l="1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<sst xmlns="http://schemas.openxmlformats.org/spreadsheetml/2006/main" count="2496" uniqueCount="478">
  <si>
    <t>Date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</si>
  <si>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</si>
  <si>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</si>
  <si>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</si>
  <si>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</si>
  <si>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</si>
  <si>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</si>
  <si>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>donor</t>
  </si>
  <si>
    <t>Team building fete du travail</t>
  </si>
  <si>
    <t>Personnel</t>
  </si>
  <si>
    <t>Team building</t>
  </si>
  <si>
    <t>Avaaz</t>
  </si>
  <si>
    <t>Achat 2 ballons team building 1er mai</t>
  </si>
  <si>
    <t>Prime de satisfaction agent Diallo AIBD</t>
  </si>
  <si>
    <t>Bonus</t>
  </si>
  <si>
    <t>Operation</t>
  </si>
  <si>
    <t>Prime de satisfaction agent Lieutenant Seck AIBD</t>
  </si>
  <si>
    <t>Management</t>
  </si>
  <si>
    <t>Legal</t>
  </si>
  <si>
    <t>Investigation</t>
  </si>
  <si>
    <t>Office</t>
  </si>
  <si>
    <t>Trust building</t>
  </si>
  <si>
    <t>Achat de carte crédit pour investigation</t>
  </si>
  <si>
    <t>Telephone</t>
  </si>
  <si>
    <t>Solde honoraire Me Djiby Diagne affaire salouma et cie</t>
  </si>
  <si>
    <t>Lawyer fees</t>
  </si>
  <si>
    <t>Solde honoraire Me Bamba Cissé affaire Matar Dramé</t>
  </si>
  <si>
    <t>Loyer bureau du mois de Mai</t>
  </si>
  <si>
    <t>Rent &amp; utilities</t>
  </si>
  <si>
    <t>Frais d'entretien et de gardiennage mois de Mai</t>
  </si>
  <si>
    <t>Services</t>
  </si>
  <si>
    <t>Séddo équipe semaine du 06 au 10 Mai</t>
  </si>
  <si>
    <t xml:space="preserve">Paiement caution SDE </t>
  </si>
  <si>
    <t>Facture SDE période du 09/02/2019 au 11/04/2019</t>
  </si>
  <si>
    <t>Facture SENELEC période du 24/01/2019 au 25/03/2019</t>
  </si>
  <si>
    <t>Facture SONATEL mois d'avril</t>
  </si>
  <si>
    <t>Internet</t>
  </si>
  <si>
    <t>Main d'œuvre pour réparation routeur</t>
  </si>
  <si>
    <t>Panier repas 4 jours pour investigation à kaolack</t>
  </si>
  <si>
    <t>Travel subsistence</t>
  </si>
  <si>
    <t>Trust building investigation kaolack</t>
  </si>
  <si>
    <t>Panier repas 4 jours pour investigations à kolda</t>
  </si>
  <si>
    <t>Trust building investigation kolda</t>
  </si>
  <si>
    <t>Achat de tampon et d'Encrier</t>
  </si>
  <si>
    <t>Office materials</t>
  </si>
  <si>
    <t>Achat de crédit téléphonique investigation</t>
  </si>
  <si>
    <t>Hébergement hotel 3 nuitées</t>
  </si>
  <si>
    <t>Achat de cartouche HP Laser CF217A</t>
  </si>
  <si>
    <t>Achat de tampon et de flacon Encre</t>
  </si>
  <si>
    <t>Hébergement auberge 3 nuitées</t>
  </si>
  <si>
    <t>Séddo équipe semaine du 13 au 17 Mai</t>
  </si>
  <si>
    <t>Achat matériel bureautique Librairie MOHAMED facture N°001832</t>
  </si>
  <si>
    <t>Achat de pack d'eau</t>
  </si>
  <si>
    <t>Séddo investigation</t>
  </si>
  <si>
    <t>Panier repas 5 jours</t>
  </si>
  <si>
    <t>Panier repas 4 jours</t>
  </si>
  <si>
    <t>Prime de satisfaction indicateur</t>
  </si>
  <si>
    <t>Prime de satisfaction Sergent BA D.E.F</t>
  </si>
  <si>
    <t>Frais Jail - visit</t>
  </si>
  <si>
    <t>Jail visit</t>
  </si>
  <si>
    <t>Séddo équipe semaine du 20 au 24 Mai</t>
  </si>
  <si>
    <t>Frais d'envoi wari à E12 pour complément budget enquete</t>
  </si>
  <si>
    <t>Transfer fees</t>
  </si>
  <si>
    <t>Achat de rideaux banquette male arrière toyota DK 5866 BL</t>
  </si>
  <si>
    <t>Transport</t>
  </si>
  <si>
    <t>Réglement facture prestation média opération AIBD DU 15 MAI</t>
  </si>
  <si>
    <t>Media</t>
  </si>
  <si>
    <t>Achat matériel bureautique Librairie MOKHTAR GUEYE facture N°0005265</t>
  </si>
  <si>
    <t>Frais d'envoi wari à E4 pour complément budget enquete</t>
  </si>
  <si>
    <t>Panier repas 2 jours</t>
  </si>
  <si>
    <t>Règlement IPRES 1er trimestre</t>
  </si>
  <si>
    <t>Achat matériel bureautique Librairie MOKHTAR GUEYE facture N°0005273</t>
  </si>
  <si>
    <t>Achat matériel bureautique BUROTIC facture N°105269</t>
  </si>
  <si>
    <t>Régularisation facture SONATEL Avril</t>
  </si>
  <si>
    <t>Achat Séddo pour enquete</t>
  </si>
  <si>
    <t>Hébergement hotel 9 nuitées</t>
  </si>
  <si>
    <t xml:space="preserve">Location voiture + chauffeur 1jour Rdv avec le procureur et le commissaire </t>
  </si>
  <si>
    <t xml:space="preserve">Achat de gasoil pour voiture en location </t>
  </si>
  <si>
    <t>Frais péage Dakar - Mbour - Dakar</t>
  </si>
  <si>
    <t>Droit Timbre</t>
  </si>
  <si>
    <t>Bank fees</t>
  </si>
  <si>
    <t>Règlement pénalités IPRES</t>
  </si>
  <si>
    <t>Séddo équipe semaine du 27 au 31 Mai</t>
  </si>
  <si>
    <t>Prestation Marie Mai</t>
  </si>
  <si>
    <t>Team building départ enqueteur et ndogou pour l'équipe</t>
  </si>
  <si>
    <t>Transport mensuel MAI</t>
  </si>
  <si>
    <t>Agios de 30/04 au 31/05</t>
  </si>
  <si>
    <t xml:space="preserve">reglement affaire alain gaye suite a la decision du tribunal </t>
  </si>
  <si>
    <t xml:space="preserve">Court Fees </t>
  </si>
  <si>
    <t xml:space="preserve">Reglement location bureau du mois de janvier </t>
  </si>
  <si>
    <t>Rent &amp;Utilities</t>
  </si>
  <si>
    <t xml:space="preserve">Reglement entretient et gardiennage bureau du mois de janvier </t>
  </si>
  <si>
    <t xml:space="preserve">Reglement impots sur Prestation  BRS du mois de decembre </t>
  </si>
  <si>
    <t xml:space="preserve">Reglement impots sur salaire VRS du mois de decembre </t>
  </si>
  <si>
    <t xml:space="preserve">Transport bureau senelec bureau </t>
  </si>
  <si>
    <t xml:space="preserve">Transport bureau senelec - sde -bureau </t>
  </si>
  <si>
    <t xml:space="preserve">Investigation </t>
  </si>
  <si>
    <t>Transport ( remboursement taxi retour ginée aeroport-bureau )</t>
  </si>
  <si>
    <t xml:space="preserve">Transport burotic -agence de voyage </t>
  </si>
  <si>
    <t xml:space="preserve">Achat billet d avion a la directrice pour la guinée </t>
  </si>
  <si>
    <t>Flight</t>
  </si>
  <si>
    <t xml:space="preserve">Transport ministere interieur </t>
  </si>
  <si>
    <t xml:space="preserve">Transport bureau Ministere  interieur </t>
  </si>
  <si>
    <t xml:space="preserve">Achat chargeur pour la directrice </t>
  </si>
  <si>
    <t>Office Materials</t>
  </si>
  <si>
    <t>Transport banque DEEF aller retour</t>
  </si>
  <si>
    <t xml:space="preserve">Transport colobane aller retour </t>
  </si>
  <si>
    <t xml:space="preserve">Achat pile souris </t>
  </si>
  <si>
    <t xml:space="preserve">reglement seddo 2 eme quinzaine decembre </t>
  </si>
  <si>
    <t xml:space="preserve">Telephone </t>
  </si>
  <si>
    <t>Droit timbre</t>
  </si>
  <si>
    <t>Bank Fees</t>
  </si>
  <si>
    <t>Reglement facture d eau pour la periode de 12/10/2018 au 11/12/2018</t>
  </si>
  <si>
    <t>Reglement facture Electricité pour la periode de 26/09/18 au 28/11/2018 facture n° 4891884</t>
  </si>
  <si>
    <t>Transport senelec bureau</t>
  </si>
  <si>
    <t>Trust building (   )</t>
  </si>
  <si>
    <t>Transport semaine juriste du 07 au 11</t>
  </si>
  <si>
    <t>Transport semaine juriste du 07 au 12</t>
  </si>
  <si>
    <t>Transport semaine juriste du 07 au 13</t>
  </si>
  <si>
    <t>Transport semaine juriste du 07 au 14</t>
  </si>
  <si>
    <t>Achat de credit d urgence pour un juirste</t>
  </si>
  <si>
    <t xml:space="preserve">Transport DEEF aller retour </t>
  </si>
  <si>
    <t xml:space="preserve">Reglement prestation femme de menage du mois de decembre </t>
  </si>
  <si>
    <t xml:space="preserve">Transport CNART Aller retour </t>
  </si>
  <si>
    <t xml:space="preserve">Transport bureau impot ipres aller retour </t>
  </si>
  <si>
    <t>Reglement Ipres ( cotisation a la retraite ) 4 eme trimestre 2018</t>
  </si>
  <si>
    <t xml:space="preserve">Transport bureau ministere interieur -DPJ aller retour </t>
  </si>
  <si>
    <t xml:space="preserve">Reglement prestation femme de menage </t>
  </si>
  <si>
    <t xml:space="preserve">Achat de credit pour la directrice </t>
  </si>
  <si>
    <t xml:space="preserve">Transport bureau banque aller retour </t>
  </si>
  <si>
    <t xml:space="preserve">Transport bureau ministere de l environnement -ministere de l interieur aller retour </t>
  </si>
  <si>
    <t xml:space="preserve">Transport aeroport aller retour </t>
  </si>
  <si>
    <t>Transport semaine juriste semaine du 14/01 au 18/01/2019</t>
  </si>
  <si>
    <t>Transport semaine juriste semaine du 14/01 au 18/01/2020</t>
  </si>
  <si>
    <t>Transport semaine juriste semaine du 14/01 au 18/01/2021</t>
  </si>
  <si>
    <t>Transport Bureau Yoff</t>
  </si>
  <si>
    <t>Transport Bureau- Tribunal</t>
  </si>
  <si>
    <t>Transport Bureau- Ville - CSS- Bureau</t>
  </si>
  <si>
    <t>Transport Bureau- Cabinet Me Diagne</t>
  </si>
  <si>
    <t xml:space="preserve">Frais modification plafond compte </t>
  </si>
  <si>
    <t>Achat ordinateur ASUS vivobook s15 s530FA( 799 euro )</t>
  </si>
  <si>
    <t>Equipement</t>
  </si>
  <si>
    <t>reglement enregistrement d un domaine avec hebergement pour une année  21 janvier 2019 au 21 janvier 2020 ( 23,88 euro)</t>
  </si>
  <si>
    <t>Website</t>
  </si>
  <si>
    <t>Transport semaine juriste du 21/01 au 25/01 /2019</t>
  </si>
  <si>
    <t>Transport semaine juriste du 21/01 au 25/01 /2020</t>
  </si>
  <si>
    <t>Transport semaine juriste du 21/01 au 25/01 /2021</t>
  </si>
  <si>
    <t>Transport Bureau- Ville - Bureau</t>
  </si>
  <si>
    <t>DMT</t>
  </si>
  <si>
    <t>Transport Bureau-Ville- Bureau</t>
  </si>
  <si>
    <t xml:space="preserve">Trust building </t>
  </si>
  <si>
    <t>Achat lacrymogene( 55,60 euro)</t>
  </si>
  <si>
    <t>Frais de FORCAGE</t>
  </si>
  <si>
    <t>Transport Bureau- Apix-Bureau</t>
  </si>
  <si>
    <t>Frais Timbre NINEA</t>
  </si>
  <si>
    <t>Transport Bureau - IPRES</t>
  </si>
  <si>
    <t xml:space="preserve">Transport bureau assemblé national aller retour </t>
  </si>
  <si>
    <t xml:space="preserve">Carte de credit pour la directrice </t>
  </si>
  <si>
    <t>Transport semaine juriste du 28 au 01/02/2019</t>
  </si>
  <si>
    <t>Transport semaine comptable du 28 au 01/02/2019</t>
  </si>
  <si>
    <t>Avance transport janvier enquetrice</t>
  </si>
  <si>
    <t xml:space="preserve">Avance transport janvier enqueteur </t>
  </si>
  <si>
    <t xml:space="preserve">Transport ville aller retour pour achat timbre </t>
  </si>
  <si>
    <t xml:space="preserve">Reglement orange facture internet decembre -bureau </t>
  </si>
  <si>
    <t xml:space="preserve">Transport bureau -orange -APIX-bureau </t>
  </si>
  <si>
    <t>Achat de credit pour la directrice wara</t>
  </si>
  <si>
    <t xml:space="preserve">achat fil conducteur chargeur </t>
  </si>
  <si>
    <t xml:space="preserve">Transport bureau -banque-  commisariat aller retour </t>
  </si>
  <si>
    <t xml:space="preserve">Transport bureau ambassade France aller retour </t>
  </si>
  <si>
    <t xml:space="preserve">Transport bureau ministere environnement aller retour </t>
  </si>
  <si>
    <t>Transport banque aller retour</t>
  </si>
  <si>
    <t xml:space="preserve"> Transport banque aller retour </t>
  </si>
  <si>
    <t xml:space="preserve">Trust building (   ) </t>
  </si>
  <si>
    <t>Reglement location bureau du mois de fevrier</t>
  </si>
  <si>
    <t>Reglement entretient et gardiennage bureau du mois de fevrier</t>
  </si>
  <si>
    <t xml:space="preserve">Reglement impots sur salaire VRS du mois de janvier </t>
  </si>
  <si>
    <t xml:space="preserve">Reglement impots sur prestation BRS du mois de decembre </t>
  </si>
  <si>
    <t>Agios du 31/12/2018 au 31/01/2019</t>
  </si>
  <si>
    <t xml:space="preserve">Transport -bureau irtss-impot-colobane </t>
  </si>
  <si>
    <t xml:space="preserve">Reglement caisse de securité social quatrieme trimestre 2018 ( allocation familial +accident de travail) +penalité de retard </t>
  </si>
  <si>
    <t xml:space="preserve">Transport bureau tribunal aller retour </t>
  </si>
  <si>
    <t xml:space="preserve">Achat de credit semaine pour 2 juirste </t>
  </si>
  <si>
    <t>Achat de credit pour la directrice</t>
  </si>
  <si>
    <t>Transport colobane aller retour pour la css</t>
  </si>
  <si>
    <t xml:space="preserve">Transport impots aller retour </t>
  </si>
  <si>
    <t>Trust Bulding</t>
  </si>
  <si>
    <t>Trust Building</t>
  </si>
  <si>
    <t>Investigations</t>
  </si>
  <si>
    <t>Seddo Janvier</t>
  </si>
  <si>
    <t>Service d'Entretien du Mois de Janvier</t>
  </si>
  <si>
    <t>Fabrication de Cachet EAGLE</t>
  </si>
  <si>
    <t>Transfert Fees</t>
  </si>
  <si>
    <t>Honoraire Maitre Malick SEYE Fall</t>
  </si>
  <si>
    <t>Lawyer Fees</t>
  </si>
  <si>
    <t>Achat Eaux bureaux</t>
  </si>
  <si>
    <t>Achat serrure porte d'entrée</t>
  </si>
  <si>
    <t>Prestation du Menuisier</t>
  </si>
  <si>
    <t>Achat puce</t>
  </si>
  <si>
    <t>Marériel nettoyage</t>
  </si>
  <si>
    <t>Achat billet d'avion</t>
  </si>
  <si>
    <t>Achat 4 petites lampes de chevet</t>
  </si>
  <si>
    <t>Cable USB et Port USB Voyage 68,96 euro du 23/01/2019</t>
  </si>
  <si>
    <t>Achat 4 ampoules pour lampe chevet</t>
  </si>
  <si>
    <t>Achat Pack d'eau + Yotox pour Nicolas</t>
  </si>
  <si>
    <t>Versement CSS Janvier Fevrier</t>
  </si>
  <si>
    <t>Lave main</t>
  </si>
  <si>
    <t>Seddo 1ere quinzaine fevrier</t>
  </si>
  <si>
    <t>Team Building/Anniversaire Bassirou</t>
  </si>
  <si>
    <t>Team Building</t>
  </si>
  <si>
    <t>Puce de téléphone pour Nicolas</t>
  </si>
  <si>
    <t>Facture Burotic (Fournitures de Bureau)</t>
  </si>
  <si>
    <t>Achat carnets de reçus</t>
  </si>
  <si>
    <t>Transport AIBD - Bureau</t>
  </si>
  <si>
    <t>CCU</t>
  </si>
  <si>
    <t>Recrutement comptable - Restauration</t>
  </si>
  <si>
    <t>Travel Subsistence</t>
  </si>
  <si>
    <t>Remboursement crédit téléphonique</t>
  </si>
  <si>
    <t>Trust Bulding/Achat de cahier pour Execice d'investigation</t>
  </si>
  <si>
    <t>Trust Building/Exercice</t>
  </si>
  <si>
    <t>Food allowance du 18 au 22/02/2019</t>
  </si>
  <si>
    <t>Transport Bureau Aéroport Nicolas</t>
  </si>
  <si>
    <t>Frais Transfert  relatif à l'assurance annuel Charlotte</t>
  </si>
  <si>
    <t>Achat lacrymo</t>
  </si>
  <si>
    <t>Facture SONATEL Bureau</t>
  </si>
  <si>
    <t>Facture SDE Bureau</t>
  </si>
  <si>
    <t>Facture SENELEC Bureau</t>
  </si>
  <si>
    <t>Facture confection cartes pro</t>
  </si>
  <si>
    <t>Frais de Transport Mensuel de Février 2019</t>
  </si>
  <si>
    <t>Agio du 31/01/2019 au 28/02/2019</t>
  </si>
  <si>
    <t>Remboursement achat cartes crédit</t>
  </si>
  <si>
    <t>Remboursement transport maison-bureau</t>
  </si>
  <si>
    <t>achat cartes crédit</t>
  </si>
  <si>
    <t>Panier repas pour 04 Jours (05 au 08/03/2019)</t>
  </si>
  <si>
    <t>Panier Repas pour 03 Jours (05 au 07/03/2019)</t>
  </si>
  <si>
    <t>Seddo 2eme quinzaine février</t>
  </si>
  <si>
    <t xml:space="preserve">Trust Building </t>
  </si>
  <si>
    <t>Achat cartes crédit pour l'équipe</t>
  </si>
  <si>
    <t>Redevance Visa Classic Business</t>
  </si>
  <si>
    <t>Droit de Timbre</t>
  </si>
  <si>
    <t>Facture entretien avec interprète</t>
  </si>
  <si>
    <t>Règlement Facture NOOFLAAY</t>
  </si>
  <si>
    <t>Achat Carburant</t>
  </si>
  <si>
    <t>Bonus de Chauffeur des Eaux et Forrêts</t>
  </si>
  <si>
    <t>Achat de Carburant pour voiture des Eaux et Forrêts</t>
  </si>
  <si>
    <t>Péage</t>
  </si>
  <si>
    <t>Location de voiture + Chauffeur pour 02 jours</t>
  </si>
  <si>
    <t>Gazoil voiture</t>
  </si>
  <si>
    <t>cartes crédit équipe EAGLE</t>
  </si>
  <si>
    <t xml:space="preserve">cartes crédits </t>
  </si>
  <si>
    <t>carte crédit pour Cécile</t>
  </si>
  <si>
    <t xml:space="preserve">péage </t>
  </si>
  <si>
    <t>carburant</t>
  </si>
  <si>
    <t xml:space="preserve">Péage Dk - Mbour </t>
  </si>
  <si>
    <t>Panier repas</t>
  </si>
  <si>
    <t>Panier repas 02 Jours</t>
  </si>
  <si>
    <t>Rafraichissement Agents DEF</t>
  </si>
  <si>
    <t>Jail visit soir</t>
  </si>
  <si>
    <t>Jail Visit</t>
  </si>
  <si>
    <t>Facture Interprète Chinois-Français</t>
  </si>
  <si>
    <t>Facture Essence</t>
  </si>
  <si>
    <t>Jail visit matin</t>
  </si>
  <si>
    <t>Achat rame papier + clé USB</t>
  </si>
  <si>
    <t xml:space="preserve">Team Building </t>
  </si>
  <si>
    <t>Bonus Sergent BA DEF</t>
  </si>
  <si>
    <t>Remboursement Panier Repas</t>
  </si>
  <si>
    <t>Remboursement Location de voiture journée</t>
  </si>
  <si>
    <t>Achat Cartouche + Post it + blanco</t>
  </si>
  <si>
    <t>Loyer Bureau Mars</t>
  </si>
  <si>
    <t>Rent &amp; Utilities</t>
  </si>
  <si>
    <t>Frais d'entretien et de gardiennage</t>
  </si>
  <si>
    <t>Achat carton rame papier</t>
  </si>
  <si>
    <t>Crédit téléphonique</t>
  </si>
  <si>
    <t>Bonus opérations Sergent Dieng</t>
  </si>
  <si>
    <t>Avance Avocat (Me Cissé)</t>
  </si>
  <si>
    <t xml:space="preserve">Frais média </t>
  </si>
  <si>
    <t>Bonus Agents SU</t>
  </si>
  <si>
    <t>Hébergement pour Mission Thies et Mbour</t>
  </si>
  <si>
    <t>Panier Repas pour 03 Jours à Ziguinchor</t>
  </si>
  <si>
    <t>Achat Eaux pour Bureau</t>
  </si>
  <si>
    <t>Réparation imprimante bureau</t>
  </si>
  <si>
    <t>Seddo équipe</t>
  </si>
  <si>
    <t>Frais jail visit</t>
  </si>
  <si>
    <t>Bonus au profit de l'indicateur</t>
  </si>
  <si>
    <t>Achat timbres pour enregistrement statuts EAGLE</t>
  </si>
  <si>
    <t>Court Fees</t>
  </si>
  <si>
    <t>Frais d'enregistrement statuts EAGLE</t>
  </si>
  <si>
    <t xml:space="preserve">Achat enveloppe </t>
  </si>
  <si>
    <t>Frais d'enregistrement Contrat de bail EAGLE</t>
  </si>
  <si>
    <t>Seddo semaine</t>
  </si>
  <si>
    <t xml:space="preserve">Achat disque Dur externe +  chemisiers </t>
  </si>
  <si>
    <t>Achat puce téléphonique</t>
  </si>
  <si>
    <t>Honoraire Maitre Mboup</t>
  </si>
  <si>
    <t>Achat cartouches encre</t>
  </si>
  <si>
    <t>Rallonge transport Me Cissé</t>
  </si>
  <si>
    <t xml:space="preserve">achat moustiquaire chambre eagle </t>
  </si>
  <si>
    <t xml:space="preserve">achat crochet +cordelette+cheville fixation </t>
  </si>
  <si>
    <t>Achat de timbre pour demande de COFI (DGID)</t>
  </si>
  <si>
    <t>Food allowance Mathieu pour 11 jours du 26 mars au 05 avril</t>
  </si>
  <si>
    <t>Frais d'abonnement SGBS Online</t>
  </si>
  <si>
    <t xml:space="preserve">Frais  prestation menuisier </t>
  </si>
  <si>
    <t>Agio du 28/02/2019 au 31/03/2019</t>
  </si>
  <si>
    <t xml:space="preserve">Achat classeurs </t>
  </si>
  <si>
    <t>Restauration</t>
  </si>
  <si>
    <t xml:space="preserve">Entrées maison des esclaves </t>
  </si>
  <si>
    <t>Transport Mensuel Mois de Mars 2019</t>
  </si>
  <si>
    <t>Achat 03 Boisson recrutement</t>
  </si>
  <si>
    <t>Loyer Bureau Avril</t>
  </si>
  <si>
    <t>Renouvellement Police d'Assurance Cécile</t>
  </si>
  <si>
    <t>Seddo équipe semaine du 02 au 07 Avril</t>
  </si>
  <si>
    <t>Reproduction Kit juridique</t>
  </si>
  <si>
    <t>Transport Bureau - AIBD</t>
  </si>
  <si>
    <t>Location voiture + chauffeur  1 jour</t>
  </si>
  <si>
    <t>Achat carburant voiture louée</t>
  </si>
  <si>
    <t xml:space="preserve">Trust bulding restauration enquête  </t>
  </si>
  <si>
    <t xml:space="preserve">Frais péage voiture louée allé retour </t>
  </si>
  <si>
    <t xml:space="preserve">Trust building enquête </t>
  </si>
  <si>
    <t>Seddo équipe semaine du 08 au 12 Avril</t>
  </si>
  <si>
    <t>Achat d'Eau pour Bureau</t>
  </si>
  <si>
    <t xml:space="preserve">Achat cartouche + Bloch notes </t>
  </si>
  <si>
    <t xml:space="preserve">Frais anniversaire E4 </t>
  </si>
  <si>
    <t>Trust building investigation du 12/04</t>
  </si>
  <si>
    <t>Avance bonus sergent Ba operation AIBD</t>
  </si>
  <si>
    <t>Paiement facture internet Sonatel mois de Mars</t>
  </si>
  <si>
    <t>Frais impression</t>
  </si>
  <si>
    <t>Frais mutation compte Sonatel</t>
  </si>
  <si>
    <t>Frais média opération AIBD</t>
  </si>
  <si>
    <t>Achat cartes de crédit</t>
  </si>
  <si>
    <t>Achat de 5 power bank</t>
  </si>
  <si>
    <t>Equipment</t>
  </si>
  <si>
    <t>Frais de livraison 5 power bank</t>
  </si>
  <si>
    <t>office</t>
  </si>
  <si>
    <t>Prestation interprete operation AIBD</t>
  </si>
  <si>
    <t>Achat imprimante à Burotic facture N°103391</t>
  </si>
  <si>
    <t>Achat de cartouche à Burotic facture N°103391</t>
  </si>
  <si>
    <t>Achat carburant pour voiture louée</t>
  </si>
  <si>
    <t xml:space="preserve">Réparation pneu (crevaison 2 chambres à air) </t>
  </si>
  <si>
    <t xml:space="preserve">Transport chauffeur à Koumpetoum pour crevaison urgence </t>
  </si>
  <si>
    <t>Prestation chauffeur du 13 et 14 Avril 2019</t>
  </si>
  <si>
    <t>Frais péage dakar touba</t>
  </si>
  <si>
    <t xml:space="preserve">Main d'œuvre réparation et montage 2 pneus suite crevaison </t>
  </si>
  <si>
    <t>Achat carburant pour les 2 voitures louées pour opération</t>
  </si>
  <si>
    <t xml:space="preserve">Hébergement 3 chambres pour cecile, Maktar et chauffeur 2 j 13 et 14 </t>
  </si>
  <si>
    <t xml:space="preserve">Achat de seddo </t>
  </si>
  <si>
    <t>Frais GAB GIM 1404</t>
  </si>
  <si>
    <t>Achat 34 cartes orange de 1000F pour opération</t>
  </si>
  <si>
    <t>Achat 5 cartes tigo de 1000 pour opération</t>
  </si>
  <si>
    <t>Achat 15 cartes credit orange</t>
  </si>
  <si>
    <t>Prestation chauffeur du 15 et 16 Avril</t>
  </si>
  <si>
    <t>Panier repas cecile 15 et 16 Avril</t>
  </si>
  <si>
    <t>Panier repas E12 et E10 du 11 au 16 Avril</t>
  </si>
  <si>
    <t xml:space="preserve">Hébergement hotel E10 et E12 du 11 au 16 Avril </t>
  </si>
  <si>
    <t>Achat de carte crédit pour opération</t>
  </si>
  <si>
    <t xml:space="preserve">Achat de carburant pour voitures louées </t>
  </si>
  <si>
    <t>Panier repas E10 et E12 journée du 17 Avril</t>
  </si>
  <si>
    <t>Achat de carburant pour voiture louée par E12</t>
  </si>
  <si>
    <t>Prestation chauffeur 5jours pour opération du 11 au 16 Avril</t>
  </si>
  <si>
    <t>Hébergement chauffeur 5jours du 11 au 16 Avril</t>
  </si>
  <si>
    <t>Trust building operation E10</t>
  </si>
  <si>
    <t>Trust building operation E12</t>
  </si>
  <si>
    <t>Hébergement 3 chambres pour cecile maktar chauffeur 2 j 15 et 16</t>
  </si>
  <si>
    <t>Repas Agent DPN (repas soir)</t>
  </si>
  <si>
    <t>Repas Agent DPN (repas midi)</t>
  </si>
  <si>
    <t>Frais GAB GIM 1704</t>
  </si>
  <si>
    <t>Location voiture pour opération Kédougou</t>
  </si>
  <si>
    <t>Remboursement transport remis aux agents DPN</t>
  </si>
  <si>
    <t>Jail - visit soir</t>
  </si>
  <si>
    <t>Jail - visit matin</t>
  </si>
  <si>
    <t>Prestation chauffeur pour la journée du 17 Avril</t>
  </si>
  <si>
    <t>Frais péage Dkr-Kédougou-Kédougou-Dakar</t>
  </si>
  <si>
    <t>Prestation journalière chauffeur du 17 Avril</t>
  </si>
  <si>
    <t xml:space="preserve">Achat de carburant pour voiture opération </t>
  </si>
  <si>
    <t xml:space="preserve">Péage touba-dakar </t>
  </si>
  <si>
    <t>Bonus opération E12</t>
  </si>
  <si>
    <t>Bonus 8 éléments de la Police + Rembousrsement carburant</t>
  </si>
  <si>
    <t>Remboursement Carburant voiture des DPN</t>
  </si>
  <si>
    <t>Bonus Opération DPN</t>
  </si>
  <si>
    <t>Jail-visit soir</t>
  </si>
  <si>
    <t>Frais hôtel 3 nuitées</t>
  </si>
  <si>
    <t>Frais média Opération Kédougou</t>
  </si>
  <si>
    <t xml:space="preserve">Achat de 4 cartes orange de 5000 pour cécile </t>
  </si>
  <si>
    <t>Trust building opération Dramé</t>
  </si>
  <si>
    <t>Jail visite OP Dramé</t>
  </si>
  <si>
    <t>Achat de carte crédit</t>
  </si>
  <si>
    <t xml:space="preserve">Achat carburant 2 voitures police OP Dramé </t>
  </si>
  <si>
    <t xml:space="preserve">Location voiture + chauffeur 1 jour </t>
  </si>
  <si>
    <t>Achat de carburant pour voiture louée</t>
  </si>
  <si>
    <t xml:space="preserve">Team building </t>
  </si>
  <si>
    <t xml:space="preserve">Location taxi pour opération </t>
  </si>
  <si>
    <t xml:space="preserve">Panier repas 08 jours du 13 au 20 avril </t>
  </si>
  <si>
    <t xml:space="preserve">Panier repas 04 jours du 13 au 16 avril </t>
  </si>
  <si>
    <t>Bonus opération E7 Affaire Matar Dramé</t>
  </si>
  <si>
    <t>Honoraire Maitre Bamba Cissé reliquat affaire Abdou Kanté et autres</t>
  </si>
  <si>
    <t>Honoraire Maitre Djiby Diagne avance cas Salouma et Tama + Frais de transport</t>
  </si>
  <si>
    <t>Honoraire Maitre Bamba Cissé avance affaire Matar Dramé</t>
  </si>
  <si>
    <t>Bonus OP agent DPN</t>
  </si>
  <si>
    <t>Impression et photocopie 4 PV OP Dramé</t>
  </si>
  <si>
    <t>Jail visite matin</t>
  </si>
  <si>
    <t>Achat 3 carnets de recu</t>
  </si>
  <si>
    <t>Bonus OP 11 Agents SU</t>
  </si>
  <si>
    <t xml:space="preserve">Achat de détergents et consommables </t>
  </si>
  <si>
    <t>Frais média Affaire Matar Dramé</t>
  </si>
  <si>
    <t>Frais de péage (rembousement)</t>
  </si>
  <si>
    <t>Trust Building investigations du 22 avril  2019 (remboursement opération Dramé)</t>
  </si>
  <si>
    <t>Achat de Seddo équipe</t>
  </si>
  <si>
    <t>Achat chemises  cartonnées -agraffes- souligneurs - marqueurs</t>
  </si>
  <si>
    <t>Achat carton Rame Papier</t>
  </si>
  <si>
    <t>BRS des prestataires fevrier mars et avril</t>
  </si>
  <si>
    <t>Impots sur le revenu des salariés fevrier mars et avril</t>
  </si>
  <si>
    <t>Hébergement une nuitée hotel tamba</t>
  </si>
  <si>
    <t>Hébergement une nuitée hotel kédougou Sima</t>
  </si>
  <si>
    <t>Hébergement une nuitée hotel kédougou lieutenant Diarra</t>
  </si>
  <si>
    <t>Policy &amp; External Relations</t>
  </si>
  <si>
    <t>Remboursement transport Tamba-Kédougou lieutenant Diarra et Fall</t>
  </si>
  <si>
    <t>Transport mensuel du mois d'Avril</t>
  </si>
  <si>
    <t>Agios du mois d'avril</t>
  </si>
  <si>
    <t xml:space="preserve">Transport d investigation journée du 09 </t>
  </si>
  <si>
    <t>Transport investigation journée du 10</t>
  </si>
  <si>
    <t xml:space="preserve">Transport d'investigation journée du 11 </t>
  </si>
  <si>
    <t>Transport d'investigation journée du 10</t>
  </si>
  <si>
    <t xml:space="preserve">Transport d'investigation journée du 09 </t>
  </si>
  <si>
    <t>Transport d investigation du 31/01/19</t>
  </si>
  <si>
    <t>Reglement assurance annuel coordination  (1596 euro )</t>
  </si>
  <si>
    <t>Transport d investiagtion du 01/02/2019</t>
  </si>
  <si>
    <t xml:space="preserve">Transport d investigation journée du 01 </t>
  </si>
  <si>
    <t>Transport d investigation journée 31/01/19</t>
  </si>
  <si>
    <t xml:space="preserve">Transport d investigation du 31 au 01/02/2019  </t>
  </si>
  <si>
    <t xml:space="preserve">Transport d investiagtion du 01/02/19 </t>
  </si>
  <si>
    <t xml:space="preserve">Achat  billet d avion retour France ( 450,43 euro ) </t>
  </si>
  <si>
    <t xml:space="preserve">Transport d investigation journée du 25/01/19 </t>
  </si>
  <si>
    <t>Trnsport d invetiagtion journée du 24/01</t>
  </si>
  <si>
    <t>Transport investigation journée du 23/01</t>
  </si>
  <si>
    <t xml:space="preserve">Transport investigation journée du 25/01 </t>
  </si>
  <si>
    <t>Transport investigation journée du 24/01</t>
  </si>
  <si>
    <t xml:space="preserve">Transport investigation  journée du 23/01/ ) </t>
  </si>
  <si>
    <t xml:space="preserve">Transport d investigation journée du 18/01/19 </t>
  </si>
  <si>
    <t>Transport d investigation journée du 16 et 17/01/19</t>
  </si>
  <si>
    <t xml:space="preserve">Transport d investigation jpurnée du 18/01/19 </t>
  </si>
  <si>
    <t>Transport d investigation journée du 16/01/19</t>
  </si>
  <si>
    <t>Transport d investigation journée du 18/01/19</t>
  </si>
  <si>
    <t>Transport d investigation journée du 17/01/19</t>
  </si>
  <si>
    <t xml:space="preserve">Transport d investigation journée du 17 /01/19 </t>
  </si>
  <si>
    <t xml:space="preserve">Transport journée investigation du 11 </t>
  </si>
  <si>
    <t xml:space="preserve">Transport investigation journée du 10 </t>
  </si>
  <si>
    <t xml:space="preserve">Transport d in vestigation journée du 09 </t>
  </si>
  <si>
    <t xml:space="preserve">Transport investigation journée du 11 </t>
  </si>
  <si>
    <t xml:space="preserve">Assurance Santé Annuelle </t>
  </si>
  <si>
    <t xml:space="preserve">Bonus Opérations Commandant </t>
  </si>
  <si>
    <t xml:space="preserve">Bonus Opérations Capitaine </t>
  </si>
  <si>
    <t xml:space="preserve">Bonus Opérations Sergent </t>
  </si>
  <si>
    <t xml:space="preserve">Bonus Opérations Adjudant </t>
  </si>
  <si>
    <t xml:space="preserve">Panier Repas </t>
  </si>
  <si>
    <t xml:space="preserve">Panier repas </t>
  </si>
  <si>
    <t xml:space="preserve">Bonus opération Lt </t>
  </si>
  <si>
    <t xml:space="preserve">Ticket traversée Dakar Goréé </t>
  </si>
  <si>
    <t xml:space="preserve">Panier repas 1jour </t>
  </si>
  <si>
    <t>Panier repas 13 et 14 Avril 2019</t>
  </si>
  <si>
    <t>Panier repas lieutenants</t>
  </si>
  <si>
    <t>Panier repas du 17 Avril</t>
  </si>
  <si>
    <t xml:space="preserve">carte crédit orange </t>
  </si>
  <si>
    <t>Transport AIBD Bureau</t>
  </si>
  <si>
    <t xml:space="preserve">Hôtel </t>
  </si>
  <si>
    <t xml:space="preserve">TEAM BUILDING </t>
  </si>
  <si>
    <t>Facture SONATEL L Janvier</t>
  </si>
  <si>
    <t xml:space="preserve">Frais Transfert  relatif à l'assurance annuel </t>
  </si>
  <si>
    <t xml:space="preserve">Achat Séddo </t>
  </si>
  <si>
    <t xml:space="preserve">Soutien financier décès </t>
  </si>
  <si>
    <t>Tableau global des dépenses par département et par type de dépense</t>
  </si>
  <si>
    <t xml:space="preserve">Somme de depenses en CFA </t>
  </si>
  <si>
    <t>Étiquettes de colonnes</t>
  </si>
  <si>
    <t>Étiquettes de lignes</t>
  </si>
  <si>
    <t>Jail-visit</t>
  </si>
  <si>
    <t>Téléphone</t>
  </si>
  <si>
    <t>Total général</t>
  </si>
  <si>
    <t>Légal</t>
  </si>
  <si>
    <t>Média</t>
  </si>
  <si>
    <t>Opération</t>
  </si>
  <si>
    <t>Reglement orange facture internet decembre</t>
  </si>
  <si>
    <t xml:space="preserve">Achat timbre pour virement assurance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</si>
</sst>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43" fontId="3" fillId="2" borderId="1" xfId="1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/>
    <xf numFmtId="0" fontId="5" fillId="3" borderId="1" xfId="0" applyFont="1" applyFill="1" applyBorder="1"/>
    <xf numFmtId="0" fontId="5" fillId="0" borderId="1" xfId="0" applyFont="1" applyBorder="1"/>
    <xf numFmtId="165" fontId="5" fillId="3" borderId="1" xfId="1" applyNumberFormat="1" applyFont="1" applyFill="1" applyBorder="1" applyAlignment="1">
      <alignment horizontal="left"/>
    </xf>
    <xf numFmtId="41" fontId="5" fillId="3" borderId="1" xfId="1" applyNumberFormat="1" applyFont="1" applyFill="1" applyBorder="1" applyAlignment="1">
      <alignment horizontal="center"/>
    </xf>
    <xf numFmtId="43" fontId="5" fillId="3" borderId="1" xfId="1" applyNumberFormat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1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/>
    <xf numFmtId="165" fontId="5" fillId="0" borderId="1" xfId="1" applyNumberFormat="1" applyFont="1" applyBorder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41" fontId="4" fillId="3" borderId="1" xfId="1" applyNumberFormat="1" applyFont="1" applyFill="1" applyBorder="1"/>
    <xf numFmtId="0" fontId="5" fillId="3" borderId="1" xfId="0" applyFont="1" applyFill="1" applyBorder="1" applyAlignment="1">
      <alignment horizontal="left" readingOrder="1"/>
    </xf>
    <xf numFmtId="0" fontId="5" fillId="3" borderId="2" xfId="0" applyFont="1" applyFill="1" applyBorder="1"/>
    <xf numFmtId="41" fontId="4" fillId="0" borderId="1" xfId="0" applyNumberFormat="1" applyFont="1" applyBorder="1"/>
    <xf numFmtId="0" fontId="4" fillId="0" borderId="1" xfId="0" applyFont="1" applyBorder="1"/>
    <xf numFmtId="41" fontId="4" fillId="3" borderId="1" xfId="0" applyNumberFormat="1" applyFont="1" applyFill="1" applyBorder="1"/>
    <xf numFmtId="0" fontId="5" fillId="3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4" xfId="2" applyNumberFormat="1" applyFont="1" applyFill="1" applyBorder="1" applyAlignment="1">
      <alignment vertical="center"/>
    </xf>
    <xf numFmtId="164" fontId="2" fillId="0" borderId="3" xfId="2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3" fontId="4" fillId="3" borderId="1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/>
    <xf numFmtId="165" fontId="5" fillId="0" borderId="1" xfId="2" applyNumberFormat="1" applyFont="1" applyFill="1" applyBorder="1" applyAlignment="1"/>
    <xf numFmtId="0" fontId="4" fillId="3" borderId="1" xfId="0" applyFont="1" applyFill="1" applyBorder="1" applyAlignment="1">
      <alignment horizontal="left"/>
    </xf>
    <xf numFmtId="43" fontId="4" fillId="3" borderId="1" xfId="2" applyFont="1" applyFill="1" applyBorder="1"/>
    <xf numFmtId="0" fontId="5" fillId="0" borderId="1" xfId="0" applyFont="1" applyFill="1" applyBorder="1"/>
    <xf numFmtId="43" fontId="4" fillId="0" borderId="1" xfId="2" applyFont="1" applyBorder="1"/>
    <xf numFmtId="0" fontId="5" fillId="0" borderId="1" xfId="0" applyFont="1" applyFill="1" applyBorder="1" applyAlignment="1">
      <alignment horizontal="left" readingOrder="1"/>
    </xf>
    <xf numFmtId="43" fontId="4" fillId="0" borderId="1" xfId="2" applyFont="1" applyBorder="1" applyAlignment="1">
      <alignment horizontal="left"/>
    </xf>
    <xf numFmtId="0" fontId="4" fillId="0" borderId="1" xfId="0" applyFont="1" applyFill="1" applyBorder="1" applyAlignment="1"/>
    <xf numFmtId="43" fontId="4" fillId="3" borderId="1" xfId="2" applyFont="1" applyFill="1" applyBorder="1" applyAlignment="1">
      <alignment horizontal="left"/>
    </xf>
    <xf numFmtId="164" fontId="5" fillId="3" borderId="1" xfId="2" applyNumberFormat="1" applyFont="1" applyFill="1" applyBorder="1" applyAlignment="1"/>
    <xf numFmtId="0" fontId="4" fillId="3" borderId="0" xfId="0" applyFont="1" applyFill="1" applyBorder="1" applyAlignment="1"/>
    <xf numFmtId="165" fontId="4" fillId="0" borderId="1" xfId="2" applyNumberFormat="1" applyFont="1" applyFill="1" applyBorder="1" applyAlignment="1"/>
    <xf numFmtId="14" fontId="4" fillId="0" borderId="1" xfId="0" applyNumberFormat="1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/>
    <xf numFmtId="0" fontId="5" fillId="0" borderId="1" xfId="0" applyFont="1" applyBorder="1" applyAlignment="1">
      <alignment horizontal="left" readingOrder="1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43" fontId="5" fillId="3" borderId="1" xfId="1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right"/>
    </xf>
    <xf numFmtId="14" fontId="5" fillId="3" borderId="1" xfId="0" applyNumberFormat="1" applyFont="1" applyFill="1" applyBorder="1"/>
    <xf numFmtId="165" fontId="4" fillId="0" borderId="1" xfId="1" applyNumberFormat="1" applyFont="1" applyBorder="1" applyAlignment="1">
      <alignment horizontal="left"/>
    </xf>
    <xf numFmtId="165" fontId="4" fillId="3" borderId="1" xfId="1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readingOrder="1"/>
    </xf>
    <xf numFmtId="0" fontId="5" fillId="0" borderId="1" xfId="0" applyFont="1" applyBorder="1" applyAlignment="1">
      <alignment horizontal="left"/>
    </xf>
    <xf numFmtId="164" fontId="5" fillId="0" borderId="1" xfId="1" applyNumberFormat="1" applyFont="1" applyBorder="1" applyAlignment="1">
      <alignment horizontal="left" vertical="center"/>
    </xf>
    <xf numFmtId="43" fontId="4" fillId="0" borderId="1" xfId="0" applyNumberFormat="1" applyFont="1" applyBorder="1" applyAlignment="1">
      <alignment horizontal="left"/>
    </xf>
    <xf numFmtId="43" fontId="5" fillId="0" borderId="1" xfId="1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164" fontId="5" fillId="3" borderId="1" xfId="1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pivotButton="1" applyBorder="1" applyAlignment="1">
      <alignment horizontal="center" vertical="center"/>
    </xf>
    <xf numFmtId="0" fontId="0" fillId="0" borderId="0" xfId="0" pivotButton="1"/>
  </cellXfs>
  <cellStyles count="3">
    <cellStyle name="Milliers" xfId="1" builtinId="3"/>
    <cellStyle name="Milliers 5" xfId="2"/>
    <cellStyle name="Normal" xfId="0" builtinId="0"/>
  </cellStyles>
  <dxfs count="23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eur.DESKTOP-SSSBQCI\Desktop\Rapport%20Compta%202019\EAGLE%20Senegal%20Rapport%20Financier%20Mai%2019%201.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620.596172337966" createdVersion="5" refreshedVersion="5" minRefreshableVersion="3" recordCount="102">
  <cacheSource type="worksheet">
    <worksheetSource ref="A1:J103" sheet="DATA MAI 19" r:id="rId2"/>
  </cacheSource>
  <cacheFields count="10">
    <cacheField name="Date" numFmtId="14">
      <sharedItems containsSemiMixedTypes="0" containsNonDate="0" containsDate="1" containsString="0" minDate="2019-05-01T00:00:00" maxDate="2019-06-01T00:00:00"/>
    </cacheField>
    <cacheField name="Détails" numFmtId="0">
      <sharedItems/>
    </cacheField>
    <cacheField name="Type de dépenses" numFmtId="0">
      <sharedItems count="15">
        <s v="Personnel"/>
        <s v="Bonus"/>
        <s v="Trust building"/>
        <s v="Téléphone"/>
        <s v="Lawyer fees"/>
        <s v="Rent &amp; utilities"/>
        <s v="Services"/>
        <s v="Internet"/>
        <s v="Travel subsistence"/>
        <s v="Office materials"/>
        <s v="Equipement"/>
        <s v="Jail-visit"/>
        <s v="Transfer fees"/>
        <s v="Transport"/>
        <s v="Bank fees"/>
      </sharedItems>
    </cacheField>
    <cacheField name="Department " numFmtId="164">
      <sharedItems count="7">
        <s v="Team building"/>
        <s v="Opération"/>
        <s v="Management"/>
        <s v="Légal"/>
        <s v="Investigation"/>
        <s v="Office"/>
        <s v="Média"/>
      </sharedItems>
    </cacheField>
    <cacheField name="depenses en CFA " numFmtId="166">
      <sharedItems containsSemiMixedTypes="0" containsString="0" containsNumber="1" containsInteger="1" minValue="1000" maxValue="700000"/>
    </cacheField>
    <cacheField name="depenses en $" numFmtId="43">
      <sharedItems containsSemiMixedTypes="0" containsString="0" containsNumber="1" minValue="1.7468164270616799" maxValue="1222.7714989431761"/>
    </cacheField>
    <cacheField name="Taux de change $ " numFmtId="43">
      <sharedItems containsSemiMixedTypes="0" containsString="0" containsNumber="1" minValue="572.47" maxValue="572.47"/>
    </cacheField>
    <cacheField name="nom" numFmtId="0">
      <sharedItems/>
    </cacheField>
    <cacheField name="N° de Pièces" numFmtId="0">
      <sharedItems/>
    </cacheField>
    <cacheField name="donor" numFmtId="0">
      <sharedItems containsBlank="1" count="2">
        <s v="Avaaz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d v="2019-05-01T00:00:00"/>
    <s v="Team building"/>
    <x v="0"/>
    <x v="0"/>
    <n v="256650"/>
    <n v="448.32043600538015"/>
    <n v="572.47"/>
    <s v="SGBS"/>
    <s v="BQ-05-19-02"/>
    <x v="0"/>
  </r>
  <r>
    <d v="2019-05-01T00:00:00"/>
    <s v="Achat 2 ballons team building 1er mai"/>
    <x v="0"/>
    <x v="0"/>
    <n v="5000"/>
    <n v="8.7340821353083999"/>
    <n v="572.47"/>
    <s v="Cecile"/>
    <s v="CA-05-19-01"/>
    <x v="0"/>
  </r>
  <r>
    <d v="2019-05-02T00:00:00"/>
    <s v="Prime de satisfaction agent Diallo AIBD"/>
    <x v="1"/>
    <x v="1"/>
    <n v="40000"/>
    <n v="69.8726570824672"/>
    <n v="572.47"/>
    <s v="Cecile"/>
    <s v="CA-05-19-02"/>
    <x v="0"/>
  </r>
  <r>
    <d v="2019-05-02T00:00:00"/>
    <s v="Prime de satisfaction agent Lieutenant Seck AIBD"/>
    <x v="1"/>
    <x v="1"/>
    <n v="30000"/>
    <n v="52.404492811850403"/>
    <n v="572.47"/>
    <s v="Cecile"/>
    <s v="CA-05-19-03"/>
    <x v="0"/>
  </r>
  <r>
    <d v="2019-05-02T00:00:00"/>
    <s v="Salaire Maktar Avril"/>
    <x v="0"/>
    <x v="2"/>
    <n v="404300"/>
    <n v="706.2378814610372"/>
    <n v="572.47"/>
    <s v="SGBS"/>
    <s v="BQ-05-19-03"/>
    <x v="0"/>
  </r>
  <r>
    <d v="2019-05-02T00:00:00"/>
    <s v="Salaire Bassirou Avril"/>
    <x v="0"/>
    <x v="3"/>
    <n v="310000"/>
    <n v="541.51309238912086"/>
    <n v="572.47"/>
    <s v="SGBS"/>
    <s v="BQ-05-19-04"/>
    <x v="0"/>
  </r>
  <r>
    <d v="2019-05-02T00:00:00"/>
    <s v="Salaire Sékou Avril"/>
    <x v="0"/>
    <x v="3"/>
    <n v="290000"/>
    <n v="506.57676384788721"/>
    <n v="572.47"/>
    <s v="SGBS"/>
    <s v="BQ-05-19-05"/>
    <x v="0"/>
  </r>
  <r>
    <d v="2019-05-02T00:00:00"/>
    <s v="Prestation Sima Avril"/>
    <x v="0"/>
    <x v="3"/>
    <n v="132895"/>
    <n v="232.14316907436196"/>
    <n v="572.47"/>
    <s v="SGBS"/>
    <s v="BQ-05-19-06"/>
    <x v="0"/>
  </r>
  <r>
    <d v="2019-05-02T00:00:00"/>
    <s v="Prestation E4 Avril"/>
    <x v="0"/>
    <x v="4"/>
    <n v="145000"/>
    <n v="253.2883819239436"/>
    <n v="572.47"/>
    <s v="SGBS"/>
    <s v="BQ-05-19-07"/>
    <x v="0"/>
  </r>
  <r>
    <d v="2019-05-02T00:00:00"/>
    <s v="Prestation E10 Avril"/>
    <x v="0"/>
    <x v="4"/>
    <n v="145000"/>
    <n v="253.2883819239436"/>
    <n v="572.47"/>
    <s v="SGBS"/>
    <s v="BQ-05-19-08"/>
    <x v="0"/>
  </r>
  <r>
    <d v="2019-05-02T00:00:00"/>
    <s v="Prestation E7 Avril"/>
    <x v="0"/>
    <x v="4"/>
    <n v="145000"/>
    <n v="253.2883819239436"/>
    <n v="572.47"/>
    <s v="SGBS"/>
    <s v="BQ-05-19-09"/>
    <x v="0"/>
  </r>
  <r>
    <d v="2019-05-02T00:00:00"/>
    <s v="Prestation E12 Avril"/>
    <x v="0"/>
    <x v="4"/>
    <n v="112708"/>
    <n v="196.88018586126782"/>
    <n v="572.47"/>
    <s v="SGBS"/>
    <s v="BQ-05-19-10"/>
    <x v="0"/>
  </r>
  <r>
    <d v="2019-05-02T00:00:00"/>
    <s v="Prestation Marie Avril"/>
    <x v="0"/>
    <x v="5"/>
    <n v="86668"/>
    <n v="151.39308610058168"/>
    <n v="572.47"/>
    <s v="SGBS"/>
    <s v="BQ-05-19-11"/>
    <x v="0"/>
  </r>
  <r>
    <d v="2019-05-02T00:00:00"/>
    <s v="Indemnité stage Latyr Avril"/>
    <x v="0"/>
    <x v="5"/>
    <n v="34772"/>
    <n v="60.740300801788734"/>
    <n v="572.47"/>
    <s v="SGBS"/>
    <s v="BQ-05-19-12"/>
    <x v="0"/>
  </r>
  <r>
    <d v="2019-05-03T00:00:00"/>
    <s v="Trust building"/>
    <x v="2"/>
    <x v="4"/>
    <n v="2000"/>
    <n v="3.4936328541233599"/>
    <n v="572.47"/>
    <s v="E4"/>
    <s v="CA-05-19-04"/>
    <x v="0"/>
  </r>
  <r>
    <d v="2019-05-03T00:00:00"/>
    <s v="Trust building"/>
    <x v="2"/>
    <x v="4"/>
    <n v="3000"/>
    <n v="5.2404492811850396"/>
    <n v="572.47"/>
    <s v="E12"/>
    <s v="CA-05-19-05"/>
    <x v="0"/>
  </r>
  <r>
    <d v="2019-05-04T00:00:00"/>
    <s v="Achat de carte crédit pour investigation"/>
    <x v="3"/>
    <x v="4"/>
    <n v="5000"/>
    <n v="8.7340821353083999"/>
    <n v="572.47"/>
    <s v="E10"/>
    <s v="CA-05-19-06"/>
    <x v="0"/>
  </r>
  <r>
    <d v="2019-05-06T00:00:00"/>
    <s v="Solde honoraire Me Djiby Diagne"/>
    <x v="4"/>
    <x v="3"/>
    <n v="500000"/>
    <n v="873.40821353084004"/>
    <n v="572.47"/>
    <s v="SGBS"/>
    <s v="BQ-05-19-14"/>
    <x v="0"/>
  </r>
  <r>
    <d v="2019-05-06T00:00:00"/>
    <s v="Solde honoraire Me Bamba Cissé"/>
    <x v="4"/>
    <x v="3"/>
    <n v="700000"/>
    <n v="1222.7714989431761"/>
    <n v="572.47"/>
    <s v="SGBS"/>
    <s v="BQ-05-19-15"/>
    <x v="0"/>
  </r>
  <r>
    <d v="2019-05-06T00:00:00"/>
    <s v="Loyer bureau"/>
    <x v="5"/>
    <x v="5"/>
    <n v="300000"/>
    <n v="524.044928118504"/>
    <n v="572.47"/>
    <s v="SGBS"/>
    <s v="BQ-05-19-16"/>
    <x v="0"/>
  </r>
  <r>
    <d v="2019-05-06T00:00:00"/>
    <s v="Frais d'entretien et de gardiennage"/>
    <x v="6"/>
    <x v="5"/>
    <n v="150000"/>
    <n v="262.022464059252"/>
    <n v="572.47"/>
    <s v="SGBS"/>
    <s v="BQ-05-19-16"/>
    <x v="0"/>
  </r>
  <r>
    <d v="2019-05-06T00:00:00"/>
    <s v="Séddo équipe semaine du 06 au 10 Mai"/>
    <x v="3"/>
    <x v="5"/>
    <n v="36000"/>
    <n v="62.885391374220482"/>
    <n v="572.47"/>
    <s v="Sekou"/>
    <s v="CA-05-19-07"/>
    <x v="0"/>
  </r>
  <r>
    <d v="2019-05-06T00:00:00"/>
    <s v="Paiement caution SDE "/>
    <x v="5"/>
    <x v="5"/>
    <n v="47998"/>
    <n v="83.843694866106517"/>
    <n v="572.47"/>
    <s v="Sima"/>
    <s v="CA-05-19-08"/>
    <x v="0"/>
  </r>
  <r>
    <d v="2019-05-06T00:00:00"/>
    <s v="Facture SDE"/>
    <x v="5"/>
    <x v="5"/>
    <n v="10502"/>
    <n v="18.345066117001764"/>
    <n v="572.47"/>
    <s v="Sima"/>
    <s v="CA-05-19-09"/>
    <x v="0"/>
  </r>
  <r>
    <d v="2019-05-06T00:00:00"/>
    <s v="Facture SENELEC"/>
    <x v="5"/>
    <x v="5"/>
    <n v="59860"/>
    <n v="104.56443132391216"/>
    <n v="572.47"/>
    <s v="Sekou"/>
    <s v="CA-05-19-10"/>
    <x v="0"/>
  </r>
  <r>
    <d v="2019-05-06T00:00:00"/>
    <s v="Facture SONATEL"/>
    <x v="7"/>
    <x v="5"/>
    <n v="64500"/>
    <n v="112.66965954547835"/>
    <n v="572.47"/>
    <s v="Sekou"/>
    <s v="CA-05-19-11"/>
    <x v="0"/>
  </r>
  <r>
    <d v="2019-05-06T00:00:00"/>
    <s v="Main d'œuvre pour réparation routeur"/>
    <x v="6"/>
    <x v="5"/>
    <n v="60000"/>
    <n v="104.80898562370081"/>
    <n v="572.47"/>
    <s v="Moustapha"/>
    <s v="CA-05-19-12"/>
    <x v="0"/>
  </r>
  <r>
    <d v="2019-05-06T00:00:00"/>
    <s v="Panier repas 4 jours pour investigation à kaolack"/>
    <x v="8"/>
    <x v="4"/>
    <n v="16000"/>
    <n v="27.949062832986879"/>
    <n v="572.47"/>
    <s v="E12"/>
    <s v="CA-05-19-13"/>
    <x v="0"/>
  </r>
  <r>
    <d v="2019-05-07T00:00:00"/>
    <s v="Trust building investigation kaolack"/>
    <x v="2"/>
    <x v="4"/>
    <n v="5000"/>
    <n v="8.7340821353083999"/>
    <n v="572.47"/>
    <s v="E12"/>
    <s v="CA-05-19-14"/>
    <x v="0"/>
  </r>
  <r>
    <d v="2019-05-07T00:00:00"/>
    <s v="Panier repas 4 jours pour investigations à kolda"/>
    <x v="8"/>
    <x v="4"/>
    <n v="20000"/>
    <n v="34.9363285412336"/>
    <n v="572.47"/>
    <s v="E4"/>
    <s v="CA-05-19-15"/>
    <x v="0"/>
  </r>
  <r>
    <d v="2019-05-08T00:00:00"/>
    <s v="Trust building investigation kolda"/>
    <x v="2"/>
    <x v="4"/>
    <n v="10000"/>
    <n v="17.4681642706168"/>
    <n v="572.47"/>
    <s v="E4"/>
    <s v="CA-05-19-16"/>
    <x v="0"/>
  </r>
  <r>
    <d v="2019-05-08T00:00:00"/>
    <s v="Achat de tampon et d'Encrier"/>
    <x v="9"/>
    <x v="5"/>
    <n v="1000"/>
    <n v="1.7468164270616799"/>
    <n v="572.47"/>
    <s v="Latyr"/>
    <s v="CA-05-19-17"/>
    <x v="0"/>
  </r>
  <r>
    <d v="2019-05-08T00:00:00"/>
    <s v="Achat de crédit téléphonique investigation"/>
    <x v="3"/>
    <x v="4"/>
    <n v="2000"/>
    <n v="3.4936328541233599"/>
    <n v="572.47"/>
    <s v="E12"/>
    <s v="CA-05-19-18"/>
    <x v="0"/>
  </r>
  <r>
    <d v="2019-05-09T00:00:00"/>
    <s v="Hébergement hotel 3 nuitées"/>
    <x v="8"/>
    <x v="4"/>
    <n v="45000"/>
    <n v="78.606739217775598"/>
    <n v="572.47"/>
    <s v="E12"/>
    <s v="CA-05-19-19"/>
    <x v="0"/>
  </r>
  <r>
    <d v="2019-05-09T00:00:00"/>
    <s v="Achat de cartouche HP Laser CF217A"/>
    <x v="10"/>
    <x v="5"/>
    <n v="50023"/>
    <n v="87.38099813090642"/>
    <n v="572.47"/>
    <s v="Latyr"/>
    <s v="CA-05-19-20"/>
    <x v="0"/>
  </r>
  <r>
    <d v="2019-05-09T00:00:00"/>
    <s v="Achat de tampon et de flacon Encre"/>
    <x v="9"/>
    <x v="5"/>
    <n v="10950"/>
    <n v="19.127639876325397"/>
    <n v="572.47"/>
    <s v="Latyr"/>
    <s v="CA-05-19-21"/>
    <x v="0"/>
  </r>
  <r>
    <d v="2019-05-10T00:00:00"/>
    <s v="Hébergement auberge 3 nuitées"/>
    <x v="8"/>
    <x v="4"/>
    <n v="50400"/>
    <n v="88.039547923908671"/>
    <n v="572.47"/>
    <s v="E4"/>
    <s v="CA-05-19-22"/>
    <x v="0"/>
  </r>
  <r>
    <d v="2019-05-13T00:00:00"/>
    <s v="Séddo équipe semaine du 13 au 17 Mai"/>
    <x v="3"/>
    <x v="5"/>
    <n v="36000"/>
    <n v="62.885391374220482"/>
    <n v="572.47"/>
    <s v="E7"/>
    <s v="CA-05-19-23"/>
    <x v="0"/>
  </r>
  <r>
    <d v="2019-05-14T00:00:00"/>
    <s v="Achat matériel bureautique Librairie MOHAMED facture N°001832"/>
    <x v="9"/>
    <x v="5"/>
    <n v="28000"/>
    <n v="48.910859957727041"/>
    <n v="572.47"/>
    <s v="Latyr"/>
    <s v="CA-05-19-24"/>
    <x v="0"/>
  </r>
  <r>
    <d v="2019-05-14T00:00:00"/>
    <s v="Achat de pack d'eau"/>
    <x v="9"/>
    <x v="5"/>
    <n v="1800"/>
    <n v="3.144269568711024"/>
    <n v="572.47"/>
    <s v="Maktar"/>
    <s v="CA-05-19-25"/>
    <x v="0"/>
  </r>
  <r>
    <d v="2019-05-14T00:00:00"/>
    <s v="Séddo investigation"/>
    <x v="3"/>
    <x v="4"/>
    <n v="5000"/>
    <n v="8.7340821353083999"/>
    <n v="572.47"/>
    <s v="E4"/>
    <s v="CA-05-19-26"/>
    <x v="0"/>
  </r>
  <r>
    <d v="2019-05-14T00:00:00"/>
    <s v="Séddo investigation"/>
    <x v="3"/>
    <x v="4"/>
    <n v="5000"/>
    <n v="8.7340821353083999"/>
    <n v="572.47"/>
    <s v="E12"/>
    <s v="CA-05-19-27"/>
    <x v="0"/>
  </r>
  <r>
    <d v="2019-05-14T00:00:00"/>
    <s v="Séddo investigation"/>
    <x v="3"/>
    <x v="4"/>
    <n v="5000"/>
    <n v="8.7340821353083999"/>
    <n v="572.47"/>
    <s v="E10"/>
    <s v="CA-05-19-28"/>
    <x v="0"/>
  </r>
  <r>
    <d v="2019-05-15T00:00:00"/>
    <s v="Panier repas 5 jours"/>
    <x v="8"/>
    <x v="4"/>
    <n v="20000"/>
    <n v="34.9363285412336"/>
    <n v="572.47"/>
    <s v="E12"/>
    <s v="CA-05-19-29"/>
    <x v="0"/>
  </r>
  <r>
    <d v="2019-05-15T00:00:00"/>
    <s v="Hébergement auberge 3 nuitées"/>
    <x v="8"/>
    <x v="4"/>
    <n v="45000"/>
    <n v="78.606739217775598"/>
    <n v="572.47"/>
    <s v="E10"/>
    <s v="CA-05-19-30"/>
    <x v="0"/>
  </r>
  <r>
    <d v="2019-05-15T00:00:00"/>
    <s v="Panier repas 4 jours"/>
    <x v="8"/>
    <x v="4"/>
    <n v="20000"/>
    <n v="34.9363285412336"/>
    <n v="572.47"/>
    <s v="E10"/>
    <s v="CA-05-19-31"/>
    <x v="0"/>
  </r>
  <r>
    <d v="2019-05-15T00:00:00"/>
    <s v="Prime de satisfaction indicateur"/>
    <x v="1"/>
    <x v="1"/>
    <n v="50000"/>
    <n v="87.340821353083996"/>
    <n v="572.47"/>
    <s v="Sekou"/>
    <s v="CA-05-19-32"/>
    <x v="0"/>
  </r>
  <r>
    <d v="2019-05-15T00:00:00"/>
    <s v="Prime de satisfaction Sergent BA D.E.F"/>
    <x v="1"/>
    <x v="1"/>
    <n v="30000"/>
    <n v="52.404492811850403"/>
    <n v="572.47"/>
    <s v="Sekou"/>
    <s v="CA-05-19-33"/>
    <x v="0"/>
  </r>
  <r>
    <d v="2019-05-16T00:00:00"/>
    <s v="Frais Jail - visit"/>
    <x v="11"/>
    <x v="3"/>
    <n v="12900"/>
    <n v="22.533931909095671"/>
    <n v="572.47"/>
    <s v="Sekou"/>
    <s v="CA-05-19-34"/>
    <x v="0"/>
  </r>
  <r>
    <d v="2019-05-17T00:00:00"/>
    <s v="Trust building"/>
    <x v="2"/>
    <x v="4"/>
    <n v="10000"/>
    <n v="17.4681642706168"/>
    <n v="572.47"/>
    <s v="E4"/>
    <s v="CA-05-19-35"/>
    <x v="0"/>
  </r>
  <r>
    <d v="2019-05-17T00:00:00"/>
    <s v="Achat de crédit téléphonique investigation"/>
    <x v="3"/>
    <x v="4"/>
    <n v="9000"/>
    <n v="15.721347843555121"/>
    <n v="572.47"/>
    <s v="E12"/>
    <s v="CA-05-19-36"/>
    <x v="0"/>
  </r>
  <r>
    <d v="2019-05-18T00:00:00"/>
    <s v="Hébergement auberge 3 nuitées"/>
    <x v="8"/>
    <x v="4"/>
    <n v="52500"/>
    <n v="91.707862420738195"/>
    <n v="572.47"/>
    <s v="E4"/>
    <s v="CA-05-19-37"/>
    <x v="0"/>
  </r>
  <r>
    <d v="2019-05-18T00:00:00"/>
    <s v="Panier repas 4 jours"/>
    <x v="8"/>
    <x v="4"/>
    <n v="16000"/>
    <n v="27.949062832986879"/>
    <n v="572.47"/>
    <s v="E4"/>
    <s v="CA-05-19-38"/>
    <x v="0"/>
  </r>
  <r>
    <d v="2019-05-20T00:00:00"/>
    <s v="Séddo équipe semaine du 20 au 24 Mai"/>
    <x v="3"/>
    <x v="5"/>
    <n v="52000"/>
    <n v="90.834454207207358"/>
    <n v="572.47"/>
    <s v="E7"/>
    <s v="CA-05-19-39"/>
    <x v="0"/>
  </r>
  <r>
    <d v="2019-05-20T00:00:00"/>
    <s v="Frais d'envoi wari"/>
    <x v="12"/>
    <x v="5"/>
    <n v="2700"/>
    <n v="4.7164043530665358"/>
    <n v="572.47"/>
    <s v="Maktar"/>
    <s v="CA-05-19-40"/>
    <x v="0"/>
  </r>
  <r>
    <d v="2019-05-20T00:00:00"/>
    <s v="Achat de rideaux banquette male arrière toyota DK 5866 BL"/>
    <x v="13"/>
    <x v="2"/>
    <n v="50000"/>
    <n v="87.340821353083996"/>
    <n v="572.47"/>
    <s v="SGBS"/>
    <s v="BQ-05-19-19"/>
    <x v="0"/>
  </r>
  <r>
    <d v="2019-05-20T00:00:00"/>
    <s v="Réglement facture prestation média"/>
    <x v="1"/>
    <x v="6"/>
    <n v="218000"/>
    <n v="380.80598109944623"/>
    <n v="572.47"/>
    <s v="SGBS"/>
    <s v="BQ-05-19-20"/>
    <x v="0"/>
  </r>
  <r>
    <d v="2019-05-21T00:00:00"/>
    <s v="Achat matériel bureautique Librairie MOKHTAR GUEYE facture N°0005265"/>
    <x v="9"/>
    <x v="5"/>
    <n v="4000"/>
    <n v="6.9872657082467198"/>
    <n v="572.47"/>
    <s v="Maktar"/>
    <s v="CA-05-19-41"/>
    <x v="0"/>
  </r>
  <r>
    <d v="2019-05-21T00:00:00"/>
    <s v="Achat Séddo pour bassirou"/>
    <x v="3"/>
    <x v="3"/>
    <n v="4000"/>
    <n v="6.9872657082467198"/>
    <n v="572.47"/>
    <s v="E4"/>
    <s v="CA-05-19-42"/>
    <x v="0"/>
  </r>
  <r>
    <d v="2019-05-21T00:00:00"/>
    <s v="Frais d'envoi wari"/>
    <x v="12"/>
    <x v="5"/>
    <n v="3600"/>
    <n v="6.2885391374220481"/>
    <n v="572.47"/>
    <s v="Maktar"/>
    <s v="CA-05-19-43"/>
    <x v="0"/>
  </r>
  <r>
    <d v="2019-05-21T00:00:00"/>
    <s v="Panier repas 4 jours"/>
    <x v="8"/>
    <x v="4"/>
    <n v="16000"/>
    <n v="27.949062832986879"/>
    <n v="572.47"/>
    <s v="E12"/>
    <s v="CA-05-19-44"/>
    <x v="0"/>
  </r>
  <r>
    <d v="2019-05-21T00:00:00"/>
    <s v="Trust building"/>
    <x v="2"/>
    <x v="4"/>
    <n v="10000"/>
    <n v="17.4681642706168"/>
    <n v="572.47"/>
    <s v="E12"/>
    <s v="CA-05-19-45"/>
    <x v="0"/>
  </r>
  <r>
    <d v="2019-05-22T00:00:00"/>
    <s v="Panier repas 2 jours"/>
    <x v="8"/>
    <x v="4"/>
    <n v="8000"/>
    <n v="13.97453141649344"/>
    <n v="572.47"/>
    <s v="E12"/>
    <s v="CA-05-19-46"/>
    <x v="0"/>
  </r>
  <r>
    <d v="2019-05-22T00:00:00"/>
    <s v="Trust building"/>
    <x v="2"/>
    <x v="4"/>
    <n v="15000"/>
    <n v="26.202246405925202"/>
    <n v="572.47"/>
    <s v="E12"/>
    <s v="CA-05-19-47"/>
    <x v="0"/>
  </r>
  <r>
    <d v="2019-05-23T00:00:00"/>
    <s v="Règlement IPRES 1er trimestre"/>
    <x v="0"/>
    <x v="5"/>
    <n v="117074"/>
    <n v="204.50678638181913"/>
    <n v="572.47"/>
    <s v="SGBS"/>
    <s v="BQ-05-19-23"/>
    <x v="0"/>
  </r>
  <r>
    <d v="2019-05-23T00:00:00"/>
    <s v="Achat matériel bureautique Librairie MOKHTAR GUEYE facture N°0005273"/>
    <x v="9"/>
    <x v="5"/>
    <n v="4000"/>
    <n v="6.9872657082467198"/>
    <n v="572.47"/>
    <s v="Sekou"/>
    <s v="CA-05-19-48"/>
    <x v="0"/>
  </r>
  <r>
    <d v="2019-05-23T00:00:00"/>
    <s v="Achat matériel bureautique BUROTIC facture N°105269"/>
    <x v="9"/>
    <x v="5"/>
    <n v="39751"/>
    <n v="69.437699792128839"/>
    <n v="572.47"/>
    <s v="Sima"/>
    <s v="CA-05-19-49"/>
    <x v="0"/>
  </r>
  <r>
    <d v="2019-05-23T00:00:00"/>
    <s v="Régularisation facture SONATEL Avril"/>
    <x v="7"/>
    <x v="5"/>
    <n v="31050"/>
    <n v="54.238650060265165"/>
    <n v="572.47"/>
    <s v="Sima"/>
    <s v="CA-05-19-50"/>
    <x v="0"/>
  </r>
  <r>
    <d v="2019-05-23T00:00:00"/>
    <s v="Achat Séddo pour enquete"/>
    <x v="3"/>
    <x v="4"/>
    <n v="2000"/>
    <n v="3.4936328541233599"/>
    <n v="572.47"/>
    <s v="E4"/>
    <s v="CA-05-19-51"/>
    <x v="0"/>
  </r>
  <r>
    <d v="2019-05-24T00:00:00"/>
    <s v="Hébergement hotel 9 nuitées"/>
    <x v="8"/>
    <x v="4"/>
    <n v="180000"/>
    <n v="314.42695687110239"/>
    <n v="572.47"/>
    <s v="E12"/>
    <s v="CA-05-19-52"/>
    <x v="0"/>
  </r>
  <r>
    <d v="2019-05-24T00:00:00"/>
    <s v="Soutien financier décès époux de Marie"/>
    <x v="0"/>
    <x v="0"/>
    <n v="100000"/>
    <n v="174.68164270616799"/>
    <n v="572.47"/>
    <s v="Cecile"/>
    <s v="CA-05-19-53"/>
    <x v="0"/>
  </r>
  <r>
    <d v="2019-05-27T00:00:00"/>
    <s v="Location voiture + chauffeur 1jour Rdv avec le procureur et le commissaire "/>
    <x v="13"/>
    <x v="2"/>
    <n v="45000"/>
    <n v="78.606739217775598"/>
    <n v="572.47"/>
    <s v="Cecile"/>
    <s v="CA-05-19-54"/>
    <x v="0"/>
  </r>
  <r>
    <d v="2019-05-27T00:00:00"/>
    <s v="Achat de gasoil pour voiture en location "/>
    <x v="13"/>
    <x v="2"/>
    <n v="15000"/>
    <n v="26.202246405925202"/>
    <n v="572.47"/>
    <s v="Cecile"/>
    <s v="CA-05-19-55"/>
    <x v="0"/>
  </r>
  <r>
    <d v="2019-05-27T00:00:00"/>
    <s v="Frais péage Dakar - Mbour - Dakar"/>
    <x v="13"/>
    <x v="2"/>
    <n v="9000"/>
    <n v="15.721347843555121"/>
    <n v="572.47"/>
    <s v="Cecile"/>
    <s v="CA-05-19-56"/>
    <x v="0"/>
  </r>
  <r>
    <d v="2019-05-28T00:00:00"/>
    <s v="Droit Timbre"/>
    <x v="14"/>
    <x v="5"/>
    <n v="1250"/>
    <n v="2.1835205338271"/>
    <n v="572.47"/>
    <s v="SGBS"/>
    <s v="BQ-05-19-24"/>
    <x v="0"/>
  </r>
  <r>
    <d v="2019-05-28T00:00:00"/>
    <s v="Salaire Maktar Mai"/>
    <x v="0"/>
    <x v="2"/>
    <n v="400000"/>
    <n v="698.72657082467197"/>
    <n v="572.47"/>
    <s v="SGBS"/>
    <s v="BQ-05-19-26"/>
    <x v="0"/>
  </r>
  <r>
    <d v="2019-05-28T00:00:00"/>
    <s v="Salaire Bassirou Mai"/>
    <x v="0"/>
    <x v="3"/>
    <n v="280000"/>
    <n v="489.10859957727041"/>
    <n v="572.47"/>
    <s v="SGBS"/>
    <s v="BQ-05-19-27"/>
    <x v="0"/>
  </r>
  <r>
    <d v="2019-05-28T00:00:00"/>
    <s v="Salaire Sékou Mai"/>
    <x v="0"/>
    <x v="3"/>
    <n v="280000"/>
    <n v="489.10859957727041"/>
    <n v="572.47"/>
    <s v="SGBS"/>
    <s v="BQ-05-19-28"/>
    <x v="0"/>
  </r>
  <r>
    <d v="2019-05-28T00:00:00"/>
    <s v="Indemnité de stage Sima"/>
    <x v="0"/>
    <x v="3"/>
    <n v="140000"/>
    <n v="244.55429978863521"/>
    <n v="572.47"/>
    <s v="SGBS"/>
    <s v="BQ-05-19-29"/>
    <x v="0"/>
  </r>
  <r>
    <d v="2019-05-28T00:00:00"/>
    <s v="Prestation E4 Mai"/>
    <x v="0"/>
    <x v="4"/>
    <n v="120000"/>
    <n v="209.61797124740161"/>
    <n v="572.47"/>
    <s v="SGBS"/>
    <s v="BQ-05-19-30"/>
    <x v="0"/>
  </r>
  <r>
    <d v="2019-05-28T00:00:00"/>
    <s v="Prestation E10 Mai"/>
    <x v="0"/>
    <x v="4"/>
    <n v="130000"/>
    <n v="227.08613551801841"/>
    <n v="572.47"/>
    <s v="SGBS"/>
    <s v="BQ-05-19-31"/>
    <x v="0"/>
  </r>
  <r>
    <d v="2019-05-28T00:00:00"/>
    <s v="Prestation E7 Mai"/>
    <x v="0"/>
    <x v="4"/>
    <n v="140000"/>
    <n v="244.55429978863521"/>
    <n v="572.47"/>
    <s v="SGBS"/>
    <s v="BQ-05-19-32"/>
    <x v="0"/>
  </r>
  <r>
    <d v="2019-05-28T00:00:00"/>
    <s v="Prestation E12 Mai"/>
    <x v="0"/>
    <x v="4"/>
    <n v="140000"/>
    <n v="244.55429978863521"/>
    <n v="572.47"/>
    <s v="SGBS"/>
    <s v="BQ-05-19-33"/>
    <x v="0"/>
  </r>
  <r>
    <d v="2019-05-28T00:00:00"/>
    <s v="Prestation Sophie Mai"/>
    <x v="0"/>
    <x v="5"/>
    <n v="50000"/>
    <n v="87.340821353083996"/>
    <n v="572.47"/>
    <s v="SGBS"/>
    <s v="BQ-05-19-34"/>
    <x v="0"/>
  </r>
  <r>
    <d v="2019-05-28T00:00:00"/>
    <s v="Indemnité de stage Latyr"/>
    <x v="0"/>
    <x v="5"/>
    <n v="112895"/>
    <n v="197.20684053312837"/>
    <n v="572.47"/>
    <s v="SGBS"/>
    <s v="BQ-05-19-35"/>
    <x v="0"/>
  </r>
  <r>
    <d v="2019-05-28T00:00:00"/>
    <s v="Règlement pénalités IPRES"/>
    <x v="0"/>
    <x v="5"/>
    <n v="11707"/>
    <n v="20.449979911611088"/>
    <n v="572.47"/>
    <s v="Sima"/>
    <s v="CA-05-19-57"/>
    <x v="0"/>
  </r>
  <r>
    <d v="2019-05-28T00:00:00"/>
    <s v="Séddo équipe semaine du 27 au 31 Mai"/>
    <x v="3"/>
    <x v="5"/>
    <n v="56000"/>
    <n v="97.821719915454082"/>
    <n v="572.47"/>
    <s v="Latyr"/>
    <s v="CA-05-19-58"/>
    <x v="0"/>
  </r>
  <r>
    <d v="2019-05-28T00:00:00"/>
    <s v="Trust building"/>
    <x v="2"/>
    <x v="4"/>
    <n v="2000"/>
    <n v="3.4936328541233599"/>
    <n v="572.47"/>
    <s v="E4"/>
    <s v="CA-05-19-59"/>
    <x v="0"/>
  </r>
  <r>
    <d v="2019-05-29T00:00:00"/>
    <s v="Prestation Marie Mai"/>
    <x v="0"/>
    <x v="5"/>
    <n v="50000"/>
    <n v="87.340821353083996"/>
    <n v="572.47"/>
    <s v="SGBS"/>
    <s v="BQ-05-19-36"/>
    <x v="1"/>
  </r>
  <r>
    <d v="2019-05-29T00:00:00"/>
    <s v="Team building (Achat de charcuterie et viennoiserie)"/>
    <x v="0"/>
    <x v="0"/>
    <n v="129050"/>
    <n v="225.42665991230982"/>
    <n v="572.47"/>
    <s v="Sima"/>
    <s v="CA-05-19-60"/>
    <x v="0"/>
  </r>
  <r>
    <d v="2019-05-31T00:00:00"/>
    <s v="Trust building"/>
    <x v="2"/>
    <x v="4"/>
    <n v="2000"/>
    <n v="3.4936328541233599"/>
    <n v="572.47"/>
    <s v="E4"/>
    <s v="CA-05-19-61"/>
    <x v="0"/>
  </r>
  <r>
    <d v="2019-05-31T00:00:00"/>
    <s v="Transport mensuel MAI"/>
    <x v="13"/>
    <x v="2"/>
    <n v="193500"/>
    <n v="338.00897863643507"/>
    <n v="572.47"/>
    <s v="Cecile"/>
    <s v="CA-05-19-63"/>
    <x v="0"/>
  </r>
  <r>
    <d v="2019-05-31T00:00:00"/>
    <s v="Transport mensuel MAI"/>
    <x v="13"/>
    <x v="2"/>
    <n v="51000"/>
    <n v="89.087637780145684"/>
    <n v="572.47"/>
    <s v="Maktar"/>
    <s v="CA-05-19-64"/>
    <x v="0"/>
  </r>
  <r>
    <d v="2019-05-31T00:00:00"/>
    <s v="Transport mensuel MAI"/>
    <x v="13"/>
    <x v="3"/>
    <n v="76500"/>
    <n v="133.63145667021851"/>
    <n v="572.47"/>
    <s v="Bassirou"/>
    <s v="CA-05-19-65"/>
    <x v="0"/>
  </r>
  <r>
    <d v="2019-05-31T00:00:00"/>
    <s v="Transport mensuel MAI"/>
    <x v="13"/>
    <x v="3"/>
    <n v="135000"/>
    <n v="235.82021765332681"/>
    <n v="572.47"/>
    <s v="Sekou"/>
    <s v="CA-05-19-66"/>
    <x v="0"/>
  </r>
  <r>
    <d v="2019-05-31T00:00:00"/>
    <s v="Transport mensuel MAI"/>
    <x v="13"/>
    <x v="3"/>
    <n v="42000"/>
    <n v="73.366289936590562"/>
    <n v="572.47"/>
    <s v="Sima"/>
    <s v="CA-05-19-67"/>
    <x v="0"/>
  </r>
  <r>
    <d v="2019-05-31T00:00:00"/>
    <s v="Transport mensuel MAI"/>
    <x v="13"/>
    <x v="4"/>
    <n v="161000"/>
    <n v="281.23744475693047"/>
    <n v="572.47"/>
    <s v="E4"/>
    <s v="CA-05-19-68"/>
    <x v="0"/>
  </r>
  <r>
    <d v="2019-05-31T00:00:00"/>
    <s v="Transport mensuel MAI"/>
    <x v="13"/>
    <x v="4"/>
    <n v="49500"/>
    <n v="86.467413139553159"/>
    <n v="572.47"/>
    <s v="E7"/>
    <s v="CA-05-19-69"/>
    <x v="0"/>
  </r>
  <r>
    <d v="2019-05-31T00:00:00"/>
    <s v="Transport mensuel MAI"/>
    <x v="13"/>
    <x v="4"/>
    <n v="110000"/>
    <n v="192.14980697678479"/>
    <n v="572.47"/>
    <s v="E10"/>
    <s v="CA-05-19-70"/>
    <x v="0"/>
  </r>
  <r>
    <d v="2019-05-31T00:00:00"/>
    <s v="Transport mensuel MAI"/>
    <x v="13"/>
    <x v="4"/>
    <n v="197900"/>
    <n v="345.69497091550647"/>
    <n v="572.47"/>
    <s v="E12"/>
    <s v="CA-05-19-71"/>
    <x v="0"/>
  </r>
  <r>
    <d v="2019-05-31T00:00:00"/>
    <s v="Transport mensuel MAI"/>
    <x v="13"/>
    <x v="5"/>
    <n v="11000"/>
    <n v="19.214980697678481"/>
    <n v="572.47"/>
    <s v="Latyr"/>
    <s v="CA-05-19-72"/>
    <x v="0"/>
  </r>
  <r>
    <d v="2019-05-31T00:00:00"/>
    <s v="Agios de 30/04 au 31/05"/>
    <x v="14"/>
    <x v="5"/>
    <n v="20475"/>
    <n v="35.766066344087896"/>
    <n v="572.47"/>
    <s v="SGBS"/>
    <s v="BQ-05-19-3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6:Q15" firstHeaderRow="1" firstDataRow="2" firstDataCol="1"/>
  <pivotFields count="10">
    <pivotField numFmtId="14" showAll="0"/>
    <pivotField showAll="0"/>
    <pivotField axis="axisCol" showAll="0">
      <items count="16">
        <item x="14"/>
        <item x="1"/>
        <item x="10"/>
        <item x="7"/>
        <item x="11"/>
        <item x="4"/>
        <item x="9"/>
        <item x="0"/>
        <item x="5"/>
        <item x="6"/>
        <item x="3"/>
        <item x="12"/>
        <item x="13"/>
        <item x="8"/>
        <item x="2"/>
        <item t="default"/>
      </items>
    </pivotField>
    <pivotField axis="axisRow" showAll="0">
      <items count="8">
        <item x="4"/>
        <item x="3"/>
        <item x="2"/>
        <item x="6"/>
        <item x="5"/>
        <item x="1"/>
        <item x="0"/>
        <item t="default"/>
      </items>
    </pivotField>
    <pivotField dataField="1" numFmtId="166" showAll="0"/>
    <pivotField numFmtId="43" showAll="0"/>
    <pivotField numFmtId="43" showAll="0"/>
    <pivotField showAll="0"/>
    <pivotField showAll="0"/>
    <pivotField showAll="0">
      <items count="3">
        <item x="0"/>
        <item x="1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depenses en CFA " fld="4" baseField="0" baseItem="0"/>
  </dataFields>
  <formats count="23">
    <format dxfId="22">
      <pivotArea dataOnly="0" labelOnly="1" fieldPosition="0">
        <references count="1">
          <reference field="2" count="0"/>
        </references>
      </pivotArea>
    </format>
    <format dxfId="21">
      <pivotArea dataOnly="0" labelOnly="1" grandCol="1" outline="0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Col="1" outline="0" fieldPosition="0"/>
    </format>
    <format dxfId="18">
      <pivotArea dataOnly="0" labelOnly="1" fieldPosition="0">
        <references count="1">
          <reference field="2" count="0"/>
        </references>
      </pivotArea>
    </format>
    <format dxfId="17">
      <pivotArea dataOnly="0" labelOnly="1" grandCol="1" outline="0" fieldPosition="0"/>
    </format>
    <format dxfId="16">
      <pivotArea dataOnly="0" fieldPosition="0">
        <references count="1">
          <reference field="3" count="0"/>
        </references>
      </pivotArea>
    </format>
    <format dxfId="15">
      <pivotArea dataOnly="0" fieldPosition="0">
        <references count="1">
          <reference field="3" count="0"/>
        </references>
      </pivotArea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field="3" type="button" dataOnly="0" labelOnly="1" outline="0" axis="axisRow" fieldPosition="0"/>
    </format>
    <format dxfId="9">
      <pivotArea field="3" type="button" dataOnly="0" labelOnly="1" outline="0" axis="axisRow" fieldPosition="0"/>
    </format>
    <format dxfId="8">
      <pivotArea collapsedLevelsAreSubtotals="1" fieldPosition="0">
        <references count="1">
          <reference field="3" count="0"/>
        </references>
      </pivotArea>
    </format>
    <format dxfId="7">
      <pivotArea dataOnly="0" labelOnly="1" fieldPosition="0">
        <references count="1">
          <reference field="3" count="0"/>
        </references>
      </pivotArea>
    </format>
    <format dxfId="6">
      <pivotArea collapsedLevelsAreSubtotals="1" fieldPosition="0">
        <references count="1">
          <reference field="3" count="1">
            <x v="6"/>
          </reference>
        </references>
      </pivotArea>
    </format>
    <format dxfId="5">
      <pivotArea grandRow="1" outline="0" collapsedLevelsAreSubtotals="1" fieldPosition="0"/>
    </format>
    <format dxfId="4">
      <pivotArea dataOnly="0" labelOnly="1" fieldPosition="0">
        <references count="1">
          <reference field="3" count="1">
            <x v="6"/>
          </reference>
        </references>
      </pivotArea>
    </format>
    <format dxfId="3">
      <pivotArea dataOnly="0" labelOnly="1" grandRow="1" outline="0" fieldPosition="0"/>
    </format>
    <format dxfId="2">
      <pivotArea field="3" type="button" dataOnly="0" labelOnly="1" outline="0" axis="axisRow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"/>
  <sheetViews>
    <sheetView workbookViewId="0">
      <selection activeCell="B31" sqref="B31"/>
    </sheetView>
  </sheetViews>
  <sheetFormatPr baseColWidth="10" defaultRowHeight="15" x14ac:dyDescent="0.25"/>
  <cols>
    <col min="1" max="1" width="26.85546875" customWidth="1"/>
    <col min="2" max="2" width="10.85546875" customWidth="1"/>
    <col min="3" max="3" width="9.42578125" customWidth="1"/>
    <col min="4" max="4" width="11.85546875" customWidth="1"/>
    <col min="5" max="6" width="8.28515625" customWidth="1"/>
    <col min="7" max="7" width="10.28515625" customWidth="1"/>
    <col min="8" max="8" width="11" customWidth="1"/>
    <col min="9" max="9" width="10" customWidth="1"/>
    <col min="10" max="10" width="11.7109375" customWidth="1"/>
    <col min="11" max="11" width="8.28515625" customWidth="1"/>
    <col min="12" max="12" width="10.5703125" customWidth="1"/>
    <col min="13" max="13" width="9.140625" customWidth="1"/>
    <col min="14" max="14" width="9.42578125" customWidth="1"/>
    <col min="15" max="15" width="12" customWidth="1"/>
    <col min="16" max="16" width="11" customWidth="1"/>
    <col min="17" max="17" width="12.5703125" customWidth="1"/>
    <col min="18" max="18" width="14.85546875" bestFit="1" customWidth="1"/>
    <col min="19" max="19" width="16.28515625" bestFit="1" customWidth="1"/>
    <col min="20" max="20" width="19.42578125" bestFit="1" customWidth="1"/>
    <col min="21" max="21" width="10.140625" customWidth="1"/>
    <col min="22" max="22" width="13.140625" bestFit="1" customWidth="1"/>
    <col min="23" max="23" width="12.42578125" bestFit="1" customWidth="1"/>
    <col min="24" max="24" width="15.42578125" bestFit="1" customWidth="1"/>
    <col min="25" max="25" width="14.42578125" bestFit="1" customWidth="1"/>
    <col min="26" max="26" width="17.5703125" bestFit="1" customWidth="1"/>
    <col min="27" max="27" width="11.28515625" customWidth="1"/>
    <col min="28" max="28" width="14.28515625" bestFit="1" customWidth="1"/>
    <col min="29" max="29" width="19.28515625" bestFit="1" customWidth="1"/>
    <col min="30" max="30" width="22.42578125" bestFit="1" customWidth="1"/>
    <col min="31" max="31" width="15" bestFit="1" customWidth="1"/>
    <col min="32" max="32" width="18.140625" bestFit="1" customWidth="1"/>
    <col min="33" max="33" width="12.5703125" bestFit="1" customWidth="1"/>
  </cols>
  <sheetData>
    <row r="3" spans="1:17" ht="21" x14ac:dyDescent="0.35">
      <c r="F3" s="69" t="s">
        <v>466</v>
      </c>
    </row>
    <row r="5" spans="1:17" hidden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idden="1" x14ac:dyDescent="0.25">
      <c r="A6" s="75" t="s">
        <v>467</v>
      </c>
      <c r="B6" s="75" t="s">
        <v>468</v>
      </c>
    </row>
    <row r="7" spans="1:17" ht="30" x14ac:dyDescent="0.25">
      <c r="A7" s="74" t="s">
        <v>469</v>
      </c>
      <c r="B7" s="72" t="s">
        <v>80</v>
      </c>
      <c r="C7" s="72" t="s">
        <v>14</v>
      </c>
      <c r="D7" s="72" t="s">
        <v>141</v>
      </c>
      <c r="E7" s="72" t="s">
        <v>36</v>
      </c>
      <c r="F7" s="72" t="s">
        <v>470</v>
      </c>
      <c r="G7" s="72" t="s">
        <v>25</v>
      </c>
      <c r="H7" s="72" t="s">
        <v>44</v>
      </c>
      <c r="I7" s="72" t="s">
        <v>9</v>
      </c>
      <c r="J7" s="72" t="s">
        <v>28</v>
      </c>
      <c r="K7" s="72" t="s">
        <v>30</v>
      </c>
      <c r="L7" s="72" t="s">
        <v>471</v>
      </c>
      <c r="M7" s="72" t="s">
        <v>62</v>
      </c>
      <c r="N7" s="72" t="s">
        <v>64</v>
      </c>
      <c r="O7" s="72" t="s">
        <v>39</v>
      </c>
      <c r="P7" s="72" t="s">
        <v>21</v>
      </c>
      <c r="Q7" s="72" t="s">
        <v>472</v>
      </c>
    </row>
    <row r="8" spans="1:17" x14ac:dyDescent="0.25">
      <c r="A8" s="71" t="s">
        <v>19</v>
      </c>
      <c r="B8" s="73"/>
      <c r="C8" s="73"/>
      <c r="D8" s="73"/>
      <c r="E8" s="73"/>
      <c r="F8" s="73"/>
      <c r="G8" s="73"/>
      <c r="H8" s="73"/>
      <c r="I8" s="73">
        <v>1077708</v>
      </c>
      <c r="J8" s="73"/>
      <c r="K8" s="73"/>
      <c r="L8" s="73">
        <v>33000</v>
      </c>
      <c r="M8" s="73"/>
      <c r="N8" s="73">
        <v>518400</v>
      </c>
      <c r="O8" s="73">
        <v>488900</v>
      </c>
      <c r="P8" s="73">
        <v>59000</v>
      </c>
      <c r="Q8" s="73">
        <v>2177008</v>
      </c>
    </row>
    <row r="9" spans="1:17" x14ac:dyDescent="0.25">
      <c r="A9" s="71" t="s">
        <v>473</v>
      </c>
      <c r="B9" s="73"/>
      <c r="C9" s="73"/>
      <c r="D9" s="73"/>
      <c r="E9" s="73"/>
      <c r="F9" s="73">
        <v>12900</v>
      </c>
      <c r="G9" s="73">
        <v>1200000</v>
      </c>
      <c r="H9" s="73"/>
      <c r="I9" s="73">
        <v>1432895</v>
      </c>
      <c r="J9" s="73"/>
      <c r="K9" s="73"/>
      <c r="L9" s="73">
        <v>4000</v>
      </c>
      <c r="M9" s="73"/>
      <c r="N9" s="73">
        <v>253500</v>
      </c>
      <c r="O9" s="73"/>
      <c r="P9" s="73"/>
      <c r="Q9" s="73">
        <v>2903295</v>
      </c>
    </row>
    <row r="10" spans="1:17" x14ac:dyDescent="0.25">
      <c r="A10" s="71" t="s">
        <v>17</v>
      </c>
      <c r="B10" s="73"/>
      <c r="C10" s="73"/>
      <c r="D10" s="73"/>
      <c r="E10" s="73"/>
      <c r="F10" s="73"/>
      <c r="G10" s="73"/>
      <c r="H10" s="73"/>
      <c r="I10" s="73">
        <v>804300</v>
      </c>
      <c r="J10" s="73"/>
      <c r="K10" s="73"/>
      <c r="L10" s="73"/>
      <c r="M10" s="73"/>
      <c r="N10" s="73">
        <v>363500</v>
      </c>
      <c r="O10" s="73"/>
      <c r="P10" s="73"/>
      <c r="Q10" s="73">
        <v>1167800</v>
      </c>
    </row>
    <row r="11" spans="1:17" x14ac:dyDescent="0.25">
      <c r="A11" s="71" t="s">
        <v>474</v>
      </c>
      <c r="B11" s="73"/>
      <c r="C11" s="73">
        <v>218000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>
        <v>218000</v>
      </c>
    </row>
    <row r="12" spans="1:17" x14ac:dyDescent="0.25">
      <c r="A12" s="71" t="s">
        <v>20</v>
      </c>
      <c r="B12" s="73">
        <v>21725</v>
      </c>
      <c r="C12" s="73"/>
      <c r="D12" s="73">
        <v>50023</v>
      </c>
      <c r="E12" s="73">
        <v>95550</v>
      </c>
      <c r="F12" s="73"/>
      <c r="G12" s="73"/>
      <c r="H12" s="73">
        <v>89501</v>
      </c>
      <c r="I12" s="73">
        <v>463116</v>
      </c>
      <c r="J12" s="73">
        <v>418360</v>
      </c>
      <c r="K12" s="73">
        <v>210000</v>
      </c>
      <c r="L12" s="73">
        <v>180000</v>
      </c>
      <c r="M12" s="73">
        <v>6300</v>
      </c>
      <c r="N12" s="73">
        <v>11000</v>
      </c>
      <c r="O12" s="73"/>
      <c r="P12" s="73"/>
      <c r="Q12" s="73">
        <v>1545575</v>
      </c>
    </row>
    <row r="13" spans="1:17" x14ac:dyDescent="0.25">
      <c r="A13" s="71" t="s">
        <v>475</v>
      </c>
      <c r="B13" s="73"/>
      <c r="C13" s="73">
        <v>150000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>
        <v>150000</v>
      </c>
    </row>
    <row r="14" spans="1:17" x14ac:dyDescent="0.25">
      <c r="A14" s="71" t="s">
        <v>10</v>
      </c>
      <c r="B14" s="73"/>
      <c r="C14" s="73"/>
      <c r="D14" s="73"/>
      <c r="E14" s="73"/>
      <c r="F14" s="73"/>
      <c r="G14" s="73"/>
      <c r="H14" s="73"/>
      <c r="I14" s="73">
        <v>490700</v>
      </c>
      <c r="J14" s="73"/>
      <c r="K14" s="73"/>
      <c r="L14" s="73"/>
      <c r="M14" s="73"/>
      <c r="N14" s="73"/>
      <c r="O14" s="73"/>
      <c r="P14" s="73"/>
      <c r="Q14" s="73">
        <v>490700</v>
      </c>
    </row>
    <row r="15" spans="1:17" x14ac:dyDescent="0.25">
      <c r="A15" s="71" t="s">
        <v>472</v>
      </c>
      <c r="B15" s="73">
        <v>21725</v>
      </c>
      <c r="C15" s="73">
        <v>368000</v>
      </c>
      <c r="D15" s="73">
        <v>50023</v>
      </c>
      <c r="E15" s="73">
        <v>95550</v>
      </c>
      <c r="F15" s="73">
        <v>12900</v>
      </c>
      <c r="G15" s="73">
        <v>1200000</v>
      </c>
      <c r="H15" s="73">
        <v>89501</v>
      </c>
      <c r="I15" s="73">
        <v>4268719</v>
      </c>
      <c r="J15" s="73">
        <v>418360</v>
      </c>
      <c r="K15" s="73">
        <v>210000</v>
      </c>
      <c r="L15" s="73">
        <v>217000</v>
      </c>
      <c r="M15" s="73">
        <v>6300</v>
      </c>
      <c r="N15" s="73">
        <v>1146400</v>
      </c>
      <c r="O15" s="73">
        <v>488900</v>
      </c>
      <c r="P15" s="73">
        <v>59000</v>
      </c>
      <c r="Q15" s="73">
        <v>8652378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B17" sqref="B17"/>
    </sheetView>
  </sheetViews>
  <sheetFormatPr baseColWidth="10" defaultRowHeight="15" x14ac:dyDescent="0.25"/>
  <cols>
    <col min="2" max="2" width="48.85546875" customWidth="1"/>
    <col min="3" max="3" width="19" customWidth="1"/>
    <col min="4" max="4" width="13.85546875" customWidth="1"/>
    <col min="5" max="5" width="15.5703125" customWidth="1"/>
    <col min="6" max="6" width="13.5703125" customWidth="1"/>
    <col min="7" max="7" width="14.7109375" customWidth="1"/>
  </cols>
  <sheetData>
    <row r="1" spans="1:8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3" t="s">
        <v>6</v>
      </c>
      <c r="H1" s="1" t="s">
        <v>7</v>
      </c>
    </row>
    <row r="2" spans="1:8" x14ac:dyDescent="0.25">
      <c r="A2" s="5">
        <v>43586</v>
      </c>
      <c r="B2" s="6" t="s">
        <v>8</v>
      </c>
      <c r="C2" s="7" t="s">
        <v>9</v>
      </c>
      <c r="D2" s="8" t="s">
        <v>10</v>
      </c>
      <c r="E2" s="9">
        <v>256650</v>
      </c>
      <c r="F2" s="10">
        <f>E2/G2</f>
        <v>442.72136068034013</v>
      </c>
      <c r="G2" s="11">
        <v>579.71</v>
      </c>
      <c r="H2" s="12" t="s">
        <v>11</v>
      </c>
    </row>
    <row r="3" spans="1:8" x14ac:dyDescent="0.25">
      <c r="A3" s="5">
        <v>43586</v>
      </c>
      <c r="B3" s="7" t="s">
        <v>12</v>
      </c>
      <c r="C3" s="7" t="s">
        <v>9</v>
      </c>
      <c r="D3" s="8" t="s">
        <v>10</v>
      </c>
      <c r="E3" s="13">
        <v>5000</v>
      </c>
      <c r="F3" s="10">
        <f t="shared" ref="F3:F56" si="0">E3/G3</f>
        <v>8.6250021562505381</v>
      </c>
      <c r="G3" s="11">
        <v>579.71</v>
      </c>
      <c r="H3" s="12" t="s">
        <v>11</v>
      </c>
    </row>
    <row r="4" spans="1:8" x14ac:dyDescent="0.25">
      <c r="A4" s="5">
        <v>43587</v>
      </c>
      <c r="B4" s="7" t="s">
        <v>13</v>
      </c>
      <c r="C4" s="7" t="s">
        <v>14</v>
      </c>
      <c r="D4" s="8" t="s">
        <v>15</v>
      </c>
      <c r="E4" s="13">
        <v>40000</v>
      </c>
      <c r="F4" s="10">
        <f t="shared" si="0"/>
        <v>69.000017250004305</v>
      </c>
      <c r="G4" s="11">
        <v>579.71</v>
      </c>
      <c r="H4" s="12" t="s">
        <v>11</v>
      </c>
    </row>
    <row r="5" spans="1:8" x14ac:dyDescent="0.25">
      <c r="A5" s="5">
        <v>43587</v>
      </c>
      <c r="B5" s="7" t="s">
        <v>16</v>
      </c>
      <c r="C5" s="7" t="s">
        <v>14</v>
      </c>
      <c r="D5" s="8" t="s">
        <v>15</v>
      </c>
      <c r="E5" s="13">
        <v>30000</v>
      </c>
      <c r="F5" s="10">
        <f t="shared" si="0"/>
        <v>51.750012937503229</v>
      </c>
      <c r="G5" s="11">
        <v>579.71</v>
      </c>
      <c r="H5" s="12" t="s">
        <v>11</v>
      </c>
    </row>
    <row r="6" spans="1:8" x14ac:dyDescent="0.25">
      <c r="A6" s="5">
        <v>43588</v>
      </c>
      <c r="B6" s="6" t="s">
        <v>21</v>
      </c>
      <c r="C6" s="7" t="s">
        <v>21</v>
      </c>
      <c r="D6" s="15" t="s">
        <v>19</v>
      </c>
      <c r="E6" s="17">
        <v>2000</v>
      </c>
      <c r="F6" s="10">
        <f t="shared" si="0"/>
        <v>3.4500008625002154</v>
      </c>
      <c r="G6" s="11">
        <v>579.71</v>
      </c>
      <c r="H6" s="12" t="s">
        <v>11</v>
      </c>
    </row>
    <row r="7" spans="1:8" x14ac:dyDescent="0.25">
      <c r="A7" s="5">
        <v>43588</v>
      </c>
      <c r="B7" s="6" t="s">
        <v>21</v>
      </c>
      <c r="C7" s="7" t="s">
        <v>21</v>
      </c>
      <c r="D7" s="15" t="s">
        <v>19</v>
      </c>
      <c r="E7" s="17">
        <v>3000</v>
      </c>
      <c r="F7" s="10">
        <f t="shared" si="0"/>
        <v>5.1750012937503227</v>
      </c>
      <c r="G7" s="11">
        <v>579.71</v>
      </c>
      <c r="H7" s="12" t="s">
        <v>11</v>
      </c>
    </row>
    <row r="8" spans="1:8" x14ac:dyDescent="0.25">
      <c r="A8" s="5">
        <v>43589</v>
      </c>
      <c r="B8" s="6" t="s">
        <v>22</v>
      </c>
      <c r="C8" s="18" t="s">
        <v>23</v>
      </c>
      <c r="D8" s="15" t="s">
        <v>19</v>
      </c>
      <c r="E8" s="17">
        <v>5000</v>
      </c>
      <c r="F8" s="10">
        <f t="shared" si="0"/>
        <v>8.6250021562505381</v>
      </c>
      <c r="G8" s="11">
        <v>579.71</v>
      </c>
      <c r="H8" s="12" t="s">
        <v>11</v>
      </c>
    </row>
    <row r="9" spans="1:8" x14ac:dyDescent="0.25">
      <c r="A9" s="5">
        <v>43591</v>
      </c>
      <c r="B9" s="6" t="s">
        <v>24</v>
      </c>
      <c r="C9" s="18" t="s">
        <v>25</v>
      </c>
      <c r="D9" s="16" t="s">
        <v>18</v>
      </c>
      <c r="E9" s="9">
        <v>500000</v>
      </c>
      <c r="F9" s="10">
        <f t="shared" si="0"/>
        <v>862.5002156250539</v>
      </c>
      <c r="G9" s="11">
        <v>579.71</v>
      </c>
      <c r="H9" s="12" t="s">
        <v>11</v>
      </c>
    </row>
    <row r="10" spans="1:8" x14ac:dyDescent="0.25">
      <c r="A10" s="5">
        <v>43591</v>
      </c>
      <c r="B10" s="6" t="s">
        <v>26</v>
      </c>
      <c r="C10" s="18" t="s">
        <v>25</v>
      </c>
      <c r="D10" s="16" t="s">
        <v>18</v>
      </c>
      <c r="E10" s="9">
        <v>700000</v>
      </c>
      <c r="F10" s="10">
        <f t="shared" si="0"/>
        <v>1207.5003018750754</v>
      </c>
      <c r="G10" s="11">
        <v>579.71</v>
      </c>
      <c r="H10" s="12" t="s">
        <v>11</v>
      </c>
    </row>
    <row r="11" spans="1:8" x14ac:dyDescent="0.25">
      <c r="A11" s="5">
        <v>43591</v>
      </c>
      <c r="B11" s="19" t="s">
        <v>27</v>
      </c>
      <c r="C11" s="18" t="s">
        <v>28</v>
      </c>
      <c r="D11" s="15" t="s">
        <v>20</v>
      </c>
      <c r="E11" s="17">
        <v>300000</v>
      </c>
      <c r="F11" s="10">
        <f t="shared" si="0"/>
        <v>517.50012937503232</v>
      </c>
      <c r="G11" s="11">
        <v>579.71</v>
      </c>
      <c r="H11" s="12" t="s">
        <v>11</v>
      </c>
    </row>
    <row r="12" spans="1:8" x14ac:dyDescent="0.25">
      <c r="A12" s="5">
        <v>43591</v>
      </c>
      <c r="B12" s="19" t="s">
        <v>29</v>
      </c>
      <c r="C12" s="18" t="s">
        <v>30</v>
      </c>
      <c r="D12" s="15" t="s">
        <v>20</v>
      </c>
      <c r="E12" s="17">
        <v>150000</v>
      </c>
      <c r="F12" s="10">
        <f t="shared" si="0"/>
        <v>258.75006468751616</v>
      </c>
      <c r="G12" s="11">
        <v>579.71</v>
      </c>
      <c r="H12" s="12" t="s">
        <v>11</v>
      </c>
    </row>
    <row r="13" spans="1:8" x14ac:dyDescent="0.25">
      <c r="A13" s="5">
        <v>43591</v>
      </c>
      <c r="B13" s="6" t="s">
        <v>31</v>
      </c>
      <c r="C13" s="18" t="s">
        <v>23</v>
      </c>
      <c r="D13" s="15" t="s">
        <v>20</v>
      </c>
      <c r="E13" s="17">
        <v>36000</v>
      </c>
      <c r="F13" s="10">
        <f t="shared" si="0"/>
        <v>62.100015525003876</v>
      </c>
      <c r="G13" s="11">
        <v>579.71</v>
      </c>
      <c r="H13" s="12" t="s">
        <v>11</v>
      </c>
    </row>
    <row r="14" spans="1:8" x14ac:dyDescent="0.25">
      <c r="A14" s="5">
        <v>43591</v>
      </c>
      <c r="B14" s="7" t="s">
        <v>32</v>
      </c>
      <c r="C14" s="18" t="s">
        <v>28</v>
      </c>
      <c r="D14" s="15" t="s">
        <v>20</v>
      </c>
      <c r="E14" s="20">
        <v>47998</v>
      </c>
      <c r="F14" s="10">
        <f t="shared" si="0"/>
        <v>82.796570699142663</v>
      </c>
      <c r="G14" s="11">
        <v>579.71</v>
      </c>
      <c r="H14" s="12" t="s">
        <v>11</v>
      </c>
    </row>
    <row r="15" spans="1:8" x14ac:dyDescent="0.25">
      <c r="A15" s="5">
        <v>43591</v>
      </c>
      <c r="B15" s="7" t="s">
        <v>33</v>
      </c>
      <c r="C15" s="18" t="s">
        <v>28</v>
      </c>
      <c r="D15" s="15" t="s">
        <v>20</v>
      </c>
      <c r="E15" s="20">
        <v>10502</v>
      </c>
      <c r="F15" s="10">
        <f t="shared" si="0"/>
        <v>18.115954528988631</v>
      </c>
      <c r="G15" s="11">
        <v>579.71</v>
      </c>
      <c r="H15" s="12" t="s">
        <v>11</v>
      </c>
    </row>
    <row r="16" spans="1:8" x14ac:dyDescent="0.25">
      <c r="A16" s="5">
        <v>43591</v>
      </c>
      <c r="B16" s="7" t="s">
        <v>34</v>
      </c>
      <c r="C16" s="18" t="s">
        <v>28</v>
      </c>
      <c r="D16" s="15" t="s">
        <v>20</v>
      </c>
      <c r="E16" s="20">
        <v>59860</v>
      </c>
      <c r="F16" s="10">
        <f t="shared" si="0"/>
        <v>103.25852581463144</v>
      </c>
      <c r="G16" s="11">
        <v>579.71</v>
      </c>
      <c r="H16" s="12" t="s">
        <v>11</v>
      </c>
    </row>
    <row r="17" spans="1:8" x14ac:dyDescent="0.25">
      <c r="A17" s="5">
        <v>43591</v>
      </c>
      <c r="B17" s="7" t="s">
        <v>35</v>
      </c>
      <c r="C17" s="6" t="s">
        <v>36</v>
      </c>
      <c r="D17" s="15" t="s">
        <v>20</v>
      </c>
      <c r="E17" s="20">
        <v>64500</v>
      </c>
      <c r="F17" s="10">
        <f t="shared" si="0"/>
        <v>111.26252781563194</v>
      </c>
      <c r="G17" s="11">
        <v>579.71</v>
      </c>
      <c r="H17" s="12" t="s">
        <v>11</v>
      </c>
    </row>
    <row r="18" spans="1:8" x14ac:dyDescent="0.25">
      <c r="A18" s="5">
        <v>43591</v>
      </c>
      <c r="B18" s="7" t="s">
        <v>37</v>
      </c>
      <c r="C18" s="6" t="s">
        <v>30</v>
      </c>
      <c r="D18" s="15" t="s">
        <v>20</v>
      </c>
      <c r="E18" s="20">
        <v>60000</v>
      </c>
      <c r="F18" s="10">
        <f t="shared" si="0"/>
        <v>103.50002587500646</v>
      </c>
      <c r="G18" s="11">
        <v>579.71</v>
      </c>
      <c r="H18" s="12" t="s">
        <v>11</v>
      </c>
    </row>
    <row r="19" spans="1:8" x14ac:dyDescent="0.25">
      <c r="A19" s="5">
        <v>43591</v>
      </c>
      <c r="B19" s="7" t="s">
        <v>38</v>
      </c>
      <c r="C19" s="6" t="s">
        <v>39</v>
      </c>
      <c r="D19" s="8" t="s">
        <v>19</v>
      </c>
      <c r="E19" s="20">
        <v>16000</v>
      </c>
      <c r="F19" s="10">
        <f t="shared" si="0"/>
        <v>27.600006900001723</v>
      </c>
      <c r="G19" s="11">
        <v>579.71</v>
      </c>
      <c r="H19" s="12" t="s">
        <v>11</v>
      </c>
    </row>
    <row r="20" spans="1:8" x14ac:dyDescent="0.25">
      <c r="A20" s="5">
        <v>43592</v>
      </c>
      <c r="B20" s="6" t="s">
        <v>40</v>
      </c>
      <c r="C20" s="6" t="s">
        <v>21</v>
      </c>
      <c r="D20" s="8" t="s">
        <v>19</v>
      </c>
      <c r="E20" s="20">
        <v>5000</v>
      </c>
      <c r="F20" s="10">
        <f t="shared" si="0"/>
        <v>8.6250021562505381</v>
      </c>
      <c r="G20" s="11">
        <v>579.71</v>
      </c>
      <c r="H20" s="12" t="s">
        <v>11</v>
      </c>
    </row>
    <row r="21" spans="1:8" x14ac:dyDescent="0.25">
      <c r="A21" s="5">
        <v>43592</v>
      </c>
      <c r="B21" s="7" t="s">
        <v>41</v>
      </c>
      <c r="C21" s="6" t="s">
        <v>39</v>
      </c>
      <c r="D21" s="8" t="s">
        <v>19</v>
      </c>
      <c r="E21" s="20">
        <v>20000</v>
      </c>
      <c r="F21" s="10">
        <f t="shared" si="0"/>
        <v>34.500008625002152</v>
      </c>
      <c r="G21" s="11">
        <v>579.71</v>
      </c>
      <c r="H21" s="12" t="s">
        <v>11</v>
      </c>
    </row>
    <row r="22" spans="1:8" x14ac:dyDescent="0.25">
      <c r="A22" s="5">
        <v>43593</v>
      </c>
      <c r="B22" s="6" t="s">
        <v>42</v>
      </c>
      <c r="C22" s="6" t="s">
        <v>21</v>
      </c>
      <c r="D22" s="8" t="s">
        <v>19</v>
      </c>
      <c r="E22" s="20">
        <v>10000</v>
      </c>
      <c r="F22" s="10">
        <f t="shared" si="0"/>
        <v>17.250004312501076</v>
      </c>
      <c r="G22" s="11">
        <v>579.71</v>
      </c>
      <c r="H22" s="12" t="s">
        <v>11</v>
      </c>
    </row>
    <row r="23" spans="1:8" x14ac:dyDescent="0.25">
      <c r="A23" s="5">
        <v>43593</v>
      </c>
      <c r="B23" s="7" t="s">
        <v>43</v>
      </c>
      <c r="C23" s="7" t="s">
        <v>44</v>
      </c>
      <c r="D23" s="8" t="s">
        <v>20</v>
      </c>
      <c r="E23" s="20">
        <v>1000</v>
      </c>
      <c r="F23" s="10">
        <f t="shared" si="0"/>
        <v>1.7250004312501077</v>
      </c>
      <c r="G23" s="11">
        <v>579.71</v>
      </c>
      <c r="H23" s="12" t="s">
        <v>11</v>
      </c>
    </row>
    <row r="24" spans="1:8" x14ac:dyDescent="0.25">
      <c r="A24" s="5">
        <v>43593</v>
      </c>
      <c r="B24" s="6" t="s">
        <v>45</v>
      </c>
      <c r="C24" s="18" t="s">
        <v>23</v>
      </c>
      <c r="D24" s="8" t="s">
        <v>19</v>
      </c>
      <c r="E24" s="22">
        <v>2000</v>
      </c>
      <c r="F24" s="10">
        <f t="shared" si="0"/>
        <v>3.4500008625002154</v>
      </c>
      <c r="G24" s="11">
        <v>579.71</v>
      </c>
      <c r="H24" s="12" t="s">
        <v>11</v>
      </c>
    </row>
    <row r="25" spans="1:8" x14ac:dyDescent="0.25">
      <c r="A25" s="5">
        <v>43594</v>
      </c>
      <c r="B25" s="7" t="s">
        <v>46</v>
      </c>
      <c r="C25" s="6" t="s">
        <v>39</v>
      </c>
      <c r="D25" s="8" t="s">
        <v>19</v>
      </c>
      <c r="E25" s="22">
        <v>45000</v>
      </c>
      <c r="F25" s="10">
        <f t="shared" si="0"/>
        <v>77.62501940625485</v>
      </c>
      <c r="G25" s="11">
        <v>579.71</v>
      </c>
      <c r="H25" s="12" t="s">
        <v>11</v>
      </c>
    </row>
    <row r="26" spans="1:8" x14ac:dyDescent="0.25">
      <c r="A26" s="5">
        <v>43594</v>
      </c>
      <c r="B26" s="6" t="s">
        <v>47</v>
      </c>
      <c r="C26" s="7" t="s">
        <v>44</v>
      </c>
      <c r="D26" s="8" t="s">
        <v>20</v>
      </c>
      <c r="E26" s="22">
        <v>50023</v>
      </c>
      <c r="F26" s="10">
        <f t="shared" si="0"/>
        <v>86.289696572424134</v>
      </c>
      <c r="G26" s="11">
        <v>579.71</v>
      </c>
      <c r="H26" s="12" t="s">
        <v>11</v>
      </c>
    </row>
    <row r="27" spans="1:8" x14ac:dyDescent="0.25">
      <c r="A27" s="5">
        <v>43594</v>
      </c>
      <c r="B27" s="7" t="s">
        <v>48</v>
      </c>
      <c r="C27" s="7" t="s">
        <v>44</v>
      </c>
      <c r="D27" s="8" t="s">
        <v>20</v>
      </c>
      <c r="E27" s="20">
        <v>10950</v>
      </c>
      <c r="F27" s="10">
        <f t="shared" si="0"/>
        <v>18.888754722188679</v>
      </c>
      <c r="G27" s="11">
        <v>579.71</v>
      </c>
      <c r="H27" s="12" t="s">
        <v>11</v>
      </c>
    </row>
    <row r="28" spans="1:8" x14ac:dyDescent="0.25">
      <c r="A28" s="5">
        <v>43595</v>
      </c>
      <c r="B28" s="6" t="s">
        <v>49</v>
      </c>
      <c r="C28" s="6" t="s">
        <v>39</v>
      </c>
      <c r="D28" s="8" t="s">
        <v>19</v>
      </c>
      <c r="E28" s="22">
        <v>50400</v>
      </c>
      <c r="F28" s="10">
        <f t="shared" si="0"/>
        <v>86.940021735005431</v>
      </c>
      <c r="G28" s="11">
        <v>579.71</v>
      </c>
      <c r="H28" s="12" t="s">
        <v>11</v>
      </c>
    </row>
    <row r="29" spans="1:8" x14ac:dyDescent="0.25">
      <c r="A29" s="5">
        <v>43598</v>
      </c>
      <c r="B29" s="7" t="s">
        <v>50</v>
      </c>
      <c r="C29" s="18" t="s">
        <v>23</v>
      </c>
      <c r="D29" s="15" t="s">
        <v>20</v>
      </c>
      <c r="E29" s="20">
        <v>36000</v>
      </c>
      <c r="F29" s="10">
        <f t="shared" si="0"/>
        <v>62.100015525003876</v>
      </c>
      <c r="G29" s="11">
        <v>579.71</v>
      </c>
      <c r="H29" s="12" t="s">
        <v>11</v>
      </c>
    </row>
    <row r="30" spans="1:8" x14ac:dyDescent="0.25">
      <c r="A30" s="5">
        <v>43599</v>
      </c>
      <c r="B30" s="7" t="s">
        <v>51</v>
      </c>
      <c r="C30" s="7" t="s">
        <v>44</v>
      </c>
      <c r="D30" s="15" t="s">
        <v>20</v>
      </c>
      <c r="E30" s="20">
        <v>28000</v>
      </c>
      <c r="F30" s="10">
        <f t="shared" si="0"/>
        <v>48.300012075003018</v>
      </c>
      <c r="G30" s="11">
        <v>579.71</v>
      </c>
      <c r="H30" s="12" t="s">
        <v>11</v>
      </c>
    </row>
    <row r="31" spans="1:8" x14ac:dyDescent="0.25">
      <c r="A31" s="5">
        <v>43599</v>
      </c>
      <c r="B31" s="7" t="s">
        <v>52</v>
      </c>
      <c r="C31" s="7" t="s">
        <v>44</v>
      </c>
      <c r="D31" s="15" t="s">
        <v>20</v>
      </c>
      <c r="E31" s="20">
        <v>1800</v>
      </c>
      <c r="F31" s="10">
        <f t="shared" si="0"/>
        <v>3.1050007762501939</v>
      </c>
      <c r="G31" s="11">
        <v>579.71</v>
      </c>
      <c r="H31" s="12" t="s">
        <v>11</v>
      </c>
    </row>
    <row r="32" spans="1:8" x14ac:dyDescent="0.25">
      <c r="A32" s="5">
        <v>43599</v>
      </c>
      <c r="B32" s="7" t="s">
        <v>53</v>
      </c>
      <c r="C32" s="18" t="s">
        <v>23</v>
      </c>
      <c r="D32" s="8" t="s">
        <v>19</v>
      </c>
      <c r="E32" s="20">
        <v>5000</v>
      </c>
      <c r="F32" s="10">
        <f t="shared" si="0"/>
        <v>8.6250021562505381</v>
      </c>
      <c r="G32" s="11">
        <v>579.71</v>
      </c>
      <c r="H32" s="12" t="s">
        <v>11</v>
      </c>
    </row>
    <row r="33" spans="1:8" x14ac:dyDescent="0.25">
      <c r="A33" s="5">
        <v>43599</v>
      </c>
      <c r="B33" s="7" t="s">
        <v>53</v>
      </c>
      <c r="C33" s="18" t="s">
        <v>23</v>
      </c>
      <c r="D33" s="8" t="s">
        <v>19</v>
      </c>
      <c r="E33" s="20">
        <v>5000</v>
      </c>
      <c r="F33" s="10">
        <f t="shared" si="0"/>
        <v>8.6250021562505381</v>
      </c>
      <c r="G33" s="11">
        <v>579.71</v>
      </c>
      <c r="H33" s="12" t="s">
        <v>11</v>
      </c>
    </row>
    <row r="34" spans="1:8" x14ac:dyDescent="0.25">
      <c r="A34" s="5">
        <v>43599</v>
      </c>
      <c r="B34" s="7" t="s">
        <v>53</v>
      </c>
      <c r="C34" s="18" t="s">
        <v>23</v>
      </c>
      <c r="D34" s="8" t="s">
        <v>19</v>
      </c>
      <c r="E34" s="20">
        <v>5000</v>
      </c>
      <c r="F34" s="10">
        <f t="shared" si="0"/>
        <v>8.6250021562505381</v>
      </c>
      <c r="G34" s="11">
        <v>579.71</v>
      </c>
      <c r="H34" s="12" t="s">
        <v>11</v>
      </c>
    </row>
    <row r="35" spans="1:8" x14ac:dyDescent="0.25">
      <c r="A35" s="5">
        <v>43600</v>
      </c>
      <c r="B35" s="7" t="s">
        <v>54</v>
      </c>
      <c r="C35" s="7" t="s">
        <v>39</v>
      </c>
      <c r="D35" s="8" t="s">
        <v>19</v>
      </c>
      <c r="E35" s="20">
        <v>20000</v>
      </c>
      <c r="F35" s="10">
        <f t="shared" si="0"/>
        <v>34.500008625002152</v>
      </c>
      <c r="G35" s="11">
        <v>579.71</v>
      </c>
      <c r="H35" s="12" t="s">
        <v>11</v>
      </c>
    </row>
    <row r="36" spans="1:8" x14ac:dyDescent="0.25">
      <c r="A36" s="5">
        <v>43600</v>
      </c>
      <c r="B36" s="7" t="s">
        <v>49</v>
      </c>
      <c r="C36" s="7" t="s">
        <v>39</v>
      </c>
      <c r="D36" s="8" t="s">
        <v>19</v>
      </c>
      <c r="E36" s="20">
        <v>45000</v>
      </c>
      <c r="F36" s="10">
        <f t="shared" si="0"/>
        <v>77.62501940625485</v>
      </c>
      <c r="G36" s="11">
        <v>579.71</v>
      </c>
      <c r="H36" s="12" t="s">
        <v>11</v>
      </c>
    </row>
    <row r="37" spans="1:8" x14ac:dyDescent="0.25">
      <c r="A37" s="5">
        <v>43600</v>
      </c>
      <c r="B37" s="7" t="s">
        <v>55</v>
      </c>
      <c r="C37" s="7" t="s">
        <v>39</v>
      </c>
      <c r="D37" s="8" t="s">
        <v>19</v>
      </c>
      <c r="E37" s="20">
        <v>20000</v>
      </c>
      <c r="F37" s="10">
        <f t="shared" si="0"/>
        <v>34.500008625002152</v>
      </c>
      <c r="G37" s="11">
        <v>579.71</v>
      </c>
      <c r="H37" s="12" t="s">
        <v>11</v>
      </c>
    </row>
    <row r="38" spans="1:8" x14ac:dyDescent="0.25">
      <c r="A38" s="5">
        <v>43600</v>
      </c>
      <c r="B38" s="6" t="s">
        <v>56</v>
      </c>
      <c r="C38" s="6" t="s">
        <v>14</v>
      </c>
      <c r="D38" s="8" t="s">
        <v>15</v>
      </c>
      <c r="E38" s="22">
        <v>50000</v>
      </c>
      <c r="F38" s="10">
        <f t="shared" si="0"/>
        <v>86.250021562505381</v>
      </c>
      <c r="G38" s="11">
        <v>579.71</v>
      </c>
      <c r="H38" s="12" t="s">
        <v>11</v>
      </c>
    </row>
    <row r="39" spans="1:8" x14ac:dyDescent="0.25">
      <c r="A39" s="5">
        <v>43600</v>
      </c>
      <c r="B39" s="6" t="s">
        <v>57</v>
      </c>
      <c r="C39" s="6" t="s">
        <v>14</v>
      </c>
      <c r="D39" s="8" t="s">
        <v>15</v>
      </c>
      <c r="E39" s="22">
        <v>30000</v>
      </c>
      <c r="F39" s="10">
        <f t="shared" si="0"/>
        <v>51.750012937503229</v>
      </c>
      <c r="G39" s="11">
        <v>579.71</v>
      </c>
      <c r="H39" s="12" t="s">
        <v>11</v>
      </c>
    </row>
    <row r="40" spans="1:8" x14ac:dyDescent="0.25">
      <c r="A40" s="5">
        <v>43601</v>
      </c>
      <c r="B40" s="6" t="s">
        <v>58</v>
      </c>
      <c r="C40" s="6" t="s">
        <v>59</v>
      </c>
      <c r="D40" s="16" t="s">
        <v>18</v>
      </c>
      <c r="E40" s="22">
        <v>12900</v>
      </c>
      <c r="F40" s="10">
        <f t="shared" si="0"/>
        <v>22.252505563126391</v>
      </c>
      <c r="G40" s="11">
        <v>579.71</v>
      </c>
      <c r="H40" s="12" t="s">
        <v>11</v>
      </c>
    </row>
    <row r="41" spans="1:8" x14ac:dyDescent="0.25">
      <c r="A41" s="5">
        <v>43602</v>
      </c>
      <c r="B41" s="6" t="s">
        <v>21</v>
      </c>
      <c r="C41" s="6" t="s">
        <v>21</v>
      </c>
      <c r="D41" s="8" t="s">
        <v>19</v>
      </c>
      <c r="E41" s="22">
        <v>10000</v>
      </c>
      <c r="F41" s="10">
        <f t="shared" si="0"/>
        <v>17.250004312501076</v>
      </c>
      <c r="G41" s="11">
        <v>579.71</v>
      </c>
      <c r="H41" s="12" t="s">
        <v>11</v>
      </c>
    </row>
    <row r="42" spans="1:8" x14ac:dyDescent="0.25">
      <c r="A42" s="5">
        <v>43602</v>
      </c>
      <c r="B42" s="6" t="s">
        <v>45</v>
      </c>
      <c r="C42" s="18" t="s">
        <v>23</v>
      </c>
      <c r="D42" s="8" t="s">
        <v>19</v>
      </c>
      <c r="E42" s="22">
        <v>9000</v>
      </c>
      <c r="F42" s="10">
        <f t="shared" si="0"/>
        <v>15.525003881250969</v>
      </c>
      <c r="G42" s="11">
        <v>579.71</v>
      </c>
      <c r="H42" s="12" t="s">
        <v>11</v>
      </c>
    </row>
    <row r="43" spans="1:8" x14ac:dyDescent="0.25">
      <c r="A43" s="5">
        <v>43603</v>
      </c>
      <c r="B43" s="7" t="s">
        <v>49</v>
      </c>
      <c r="C43" s="7" t="s">
        <v>39</v>
      </c>
      <c r="D43" s="8" t="s">
        <v>19</v>
      </c>
      <c r="E43" s="20">
        <v>52500</v>
      </c>
      <c r="F43" s="10">
        <f t="shared" si="0"/>
        <v>90.562522640630661</v>
      </c>
      <c r="G43" s="11">
        <v>579.71</v>
      </c>
      <c r="H43" s="12" t="s">
        <v>11</v>
      </c>
    </row>
    <row r="44" spans="1:8" x14ac:dyDescent="0.25">
      <c r="A44" s="5">
        <v>43603</v>
      </c>
      <c r="B44" s="7" t="s">
        <v>55</v>
      </c>
      <c r="C44" s="7" t="s">
        <v>39</v>
      </c>
      <c r="D44" s="8" t="s">
        <v>19</v>
      </c>
      <c r="E44" s="20">
        <v>16000</v>
      </c>
      <c r="F44" s="10">
        <f t="shared" si="0"/>
        <v>27.600006900001723</v>
      </c>
      <c r="G44" s="11">
        <v>579.71</v>
      </c>
      <c r="H44" s="12" t="s">
        <v>11</v>
      </c>
    </row>
    <row r="45" spans="1:8" x14ac:dyDescent="0.25">
      <c r="A45" s="5">
        <v>43605</v>
      </c>
      <c r="B45" s="6" t="s">
        <v>60</v>
      </c>
      <c r="C45" s="18" t="s">
        <v>23</v>
      </c>
      <c r="D45" s="8" t="s">
        <v>20</v>
      </c>
      <c r="E45" s="20">
        <v>52000</v>
      </c>
      <c r="F45" s="10">
        <f t="shared" si="0"/>
        <v>89.700022425005599</v>
      </c>
      <c r="G45" s="11">
        <v>579.71</v>
      </c>
      <c r="H45" s="12" t="s">
        <v>11</v>
      </c>
    </row>
    <row r="46" spans="1:8" x14ac:dyDescent="0.25">
      <c r="A46" s="5">
        <v>43605</v>
      </c>
      <c r="B46" s="7" t="s">
        <v>61</v>
      </c>
      <c r="C46" s="6" t="s">
        <v>62</v>
      </c>
      <c r="D46" s="8" t="s">
        <v>20</v>
      </c>
      <c r="E46" s="20">
        <v>2700</v>
      </c>
      <c r="F46" s="10">
        <f t="shared" si="0"/>
        <v>4.657501164375291</v>
      </c>
      <c r="G46" s="11">
        <v>579.71</v>
      </c>
      <c r="H46" s="12" t="s">
        <v>11</v>
      </c>
    </row>
    <row r="47" spans="1:8" x14ac:dyDescent="0.25">
      <c r="A47" s="5">
        <v>43605</v>
      </c>
      <c r="B47" s="23" t="s">
        <v>63</v>
      </c>
      <c r="C47" s="6" t="s">
        <v>64</v>
      </c>
      <c r="D47" s="8" t="s">
        <v>17</v>
      </c>
      <c r="E47" s="9">
        <v>50000</v>
      </c>
      <c r="F47" s="10">
        <f t="shared" si="0"/>
        <v>86.250021562505381</v>
      </c>
      <c r="G47" s="11">
        <v>579.71</v>
      </c>
      <c r="H47" s="12" t="s">
        <v>11</v>
      </c>
    </row>
    <row r="48" spans="1:8" x14ac:dyDescent="0.25">
      <c r="A48" s="5">
        <v>43605</v>
      </c>
      <c r="B48" s="23" t="s">
        <v>65</v>
      </c>
      <c r="C48" s="6" t="s">
        <v>14</v>
      </c>
      <c r="D48" s="8" t="s">
        <v>66</v>
      </c>
      <c r="E48" s="9">
        <v>218000</v>
      </c>
      <c r="F48" s="10">
        <f t="shared" si="0"/>
        <v>376.05009401252346</v>
      </c>
      <c r="G48" s="11">
        <v>579.71</v>
      </c>
      <c r="H48" s="12" t="s">
        <v>11</v>
      </c>
    </row>
    <row r="49" spans="1:8" x14ac:dyDescent="0.25">
      <c r="A49" s="5">
        <v>43606</v>
      </c>
      <c r="B49" s="7" t="s">
        <v>67</v>
      </c>
      <c r="C49" s="18" t="s">
        <v>44</v>
      </c>
      <c r="D49" s="8" t="s">
        <v>20</v>
      </c>
      <c r="E49" s="20">
        <v>4000</v>
      </c>
      <c r="F49" s="10">
        <f t="shared" si="0"/>
        <v>6.9000017250004309</v>
      </c>
      <c r="G49" s="11">
        <v>579.71</v>
      </c>
      <c r="H49" s="12" t="s">
        <v>11</v>
      </c>
    </row>
    <row r="50" spans="1:8" x14ac:dyDescent="0.25">
      <c r="A50" s="5">
        <v>43606</v>
      </c>
      <c r="B50" s="7" t="s">
        <v>464</v>
      </c>
      <c r="C50" s="18" t="s">
        <v>23</v>
      </c>
      <c r="D50" s="16" t="s">
        <v>18</v>
      </c>
      <c r="E50" s="20">
        <v>4000</v>
      </c>
      <c r="F50" s="10">
        <f t="shared" si="0"/>
        <v>6.9000017250004309</v>
      </c>
      <c r="G50" s="11">
        <v>579.71</v>
      </c>
      <c r="H50" s="12" t="s">
        <v>11</v>
      </c>
    </row>
    <row r="51" spans="1:8" x14ac:dyDescent="0.25">
      <c r="A51" s="5">
        <v>43606</v>
      </c>
      <c r="B51" s="7" t="s">
        <v>68</v>
      </c>
      <c r="C51" s="18" t="s">
        <v>62</v>
      </c>
      <c r="D51" s="8" t="s">
        <v>20</v>
      </c>
      <c r="E51" s="20">
        <v>3600</v>
      </c>
      <c r="F51" s="10">
        <f t="shared" si="0"/>
        <v>6.2100015525003878</v>
      </c>
      <c r="G51" s="11">
        <v>579.71</v>
      </c>
      <c r="H51" s="12" t="s">
        <v>11</v>
      </c>
    </row>
    <row r="52" spans="1:8" x14ac:dyDescent="0.25">
      <c r="A52" s="5">
        <v>43606</v>
      </c>
      <c r="B52" s="7" t="s">
        <v>55</v>
      </c>
      <c r="C52" s="18" t="s">
        <v>39</v>
      </c>
      <c r="D52" s="8" t="s">
        <v>19</v>
      </c>
      <c r="E52" s="20">
        <v>16000</v>
      </c>
      <c r="F52" s="10">
        <f t="shared" si="0"/>
        <v>27.600006900001723</v>
      </c>
      <c r="G52" s="11">
        <v>579.71</v>
      </c>
      <c r="H52" s="12" t="s">
        <v>11</v>
      </c>
    </row>
    <row r="53" spans="1:8" x14ac:dyDescent="0.25">
      <c r="A53" s="5">
        <v>43606</v>
      </c>
      <c r="B53" s="7" t="s">
        <v>21</v>
      </c>
      <c r="C53" s="18" t="s">
        <v>21</v>
      </c>
      <c r="D53" s="8" t="s">
        <v>19</v>
      </c>
      <c r="E53" s="20">
        <v>10000</v>
      </c>
      <c r="F53" s="10">
        <f t="shared" si="0"/>
        <v>17.250004312501076</v>
      </c>
      <c r="G53" s="11">
        <v>579.71</v>
      </c>
      <c r="H53" s="12" t="s">
        <v>11</v>
      </c>
    </row>
    <row r="54" spans="1:8" x14ac:dyDescent="0.25">
      <c r="A54" s="5">
        <v>43607</v>
      </c>
      <c r="B54" s="7" t="s">
        <v>69</v>
      </c>
      <c r="C54" s="18" t="s">
        <v>39</v>
      </c>
      <c r="D54" s="8" t="s">
        <v>19</v>
      </c>
      <c r="E54" s="20">
        <v>8000</v>
      </c>
      <c r="F54" s="10">
        <f t="shared" si="0"/>
        <v>13.800003450000862</v>
      </c>
      <c r="G54" s="11">
        <v>579.71</v>
      </c>
      <c r="H54" s="12" t="s">
        <v>11</v>
      </c>
    </row>
    <row r="55" spans="1:8" x14ac:dyDescent="0.25">
      <c r="A55" s="5">
        <v>43607</v>
      </c>
      <c r="B55" s="7" t="s">
        <v>21</v>
      </c>
      <c r="C55" s="6" t="s">
        <v>21</v>
      </c>
      <c r="D55" s="8" t="s">
        <v>19</v>
      </c>
      <c r="E55" s="20">
        <v>15000</v>
      </c>
      <c r="F55" s="10">
        <f t="shared" si="0"/>
        <v>25.875006468751614</v>
      </c>
      <c r="G55" s="11">
        <v>579.71</v>
      </c>
      <c r="H55" s="12" t="s">
        <v>11</v>
      </c>
    </row>
    <row r="56" spans="1:8" x14ac:dyDescent="0.25">
      <c r="A56" s="5">
        <v>43608</v>
      </c>
      <c r="B56" s="23" t="s">
        <v>70</v>
      </c>
      <c r="C56" s="6" t="s">
        <v>9</v>
      </c>
      <c r="D56" s="8" t="s">
        <v>20</v>
      </c>
      <c r="E56" s="9">
        <v>117074</v>
      </c>
      <c r="F56" s="10">
        <f t="shared" si="0"/>
        <v>201.95270048817511</v>
      </c>
      <c r="G56" s="11">
        <v>579.71</v>
      </c>
      <c r="H56" s="12" t="s">
        <v>11</v>
      </c>
    </row>
    <row r="57" spans="1:8" x14ac:dyDescent="0.25">
      <c r="A57" s="5">
        <v>43608</v>
      </c>
      <c r="B57" s="7" t="s">
        <v>71</v>
      </c>
      <c r="C57" s="6" t="s">
        <v>44</v>
      </c>
      <c r="D57" s="8" t="s">
        <v>20</v>
      </c>
      <c r="E57" s="20">
        <v>4000</v>
      </c>
      <c r="F57" s="10">
        <f t="shared" ref="F57:F81" si="1">E57/G57</f>
        <v>6.9000017250004309</v>
      </c>
      <c r="G57" s="11">
        <v>579.71</v>
      </c>
      <c r="H57" s="12" t="s">
        <v>11</v>
      </c>
    </row>
    <row r="58" spans="1:8" x14ac:dyDescent="0.25">
      <c r="A58" s="5">
        <v>43608</v>
      </c>
      <c r="B58" s="7" t="s">
        <v>72</v>
      </c>
      <c r="C58" s="7" t="s">
        <v>44</v>
      </c>
      <c r="D58" s="8" t="s">
        <v>20</v>
      </c>
      <c r="E58" s="22">
        <v>39751</v>
      </c>
      <c r="F58" s="10">
        <f t="shared" si="1"/>
        <v>68.570492142623024</v>
      </c>
      <c r="G58" s="11">
        <v>579.71</v>
      </c>
      <c r="H58" s="12" t="s">
        <v>11</v>
      </c>
    </row>
    <row r="59" spans="1:8" x14ac:dyDescent="0.25">
      <c r="A59" s="5">
        <v>43608</v>
      </c>
      <c r="B59" s="7" t="s">
        <v>73</v>
      </c>
      <c r="C59" s="7" t="s">
        <v>36</v>
      </c>
      <c r="D59" s="8" t="s">
        <v>20</v>
      </c>
      <c r="E59" s="20">
        <v>31050</v>
      </c>
      <c r="F59" s="10">
        <f t="shared" si="1"/>
        <v>53.561263390315844</v>
      </c>
      <c r="G59" s="11">
        <v>579.71</v>
      </c>
      <c r="H59" s="12" t="s">
        <v>11</v>
      </c>
    </row>
    <row r="60" spans="1:8" x14ac:dyDescent="0.25">
      <c r="A60" s="5">
        <v>43608</v>
      </c>
      <c r="B60" s="7" t="s">
        <v>74</v>
      </c>
      <c r="C60" s="18" t="s">
        <v>23</v>
      </c>
      <c r="D60" s="8" t="s">
        <v>19</v>
      </c>
      <c r="E60" s="20">
        <v>2000</v>
      </c>
      <c r="F60" s="10">
        <f t="shared" si="1"/>
        <v>3.4500008625002154</v>
      </c>
      <c r="G60" s="11">
        <v>579.71</v>
      </c>
      <c r="H60" s="12" t="s">
        <v>11</v>
      </c>
    </row>
    <row r="61" spans="1:8" x14ac:dyDescent="0.25">
      <c r="A61" s="5">
        <v>43609</v>
      </c>
      <c r="B61" s="6" t="s">
        <v>75</v>
      </c>
      <c r="C61" s="18" t="s">
        <v>39</v>
      </c>
      <c r="D61" s="8" t="s">
        <v>19</v>
      </c>
      <c r="E61" s="22">
        <v>180000</v>
      </c>
      <c r="F61" s="10">
        <f t="shared" si="1"/>
        <v>310.5000776250194</v>
      </c>
      <c r="G61" s="11">
        <v>579.71</v>
      </c>
      <c r="H61" s="12" t="s">
        <v>11</v>
      </c>
    </row>
    <row r="62" spans="1:8" x14ac:dyDescent="0.25">
      <c r="A62" s="5">
        <v>43609</v>
      </c>
      <c r="B62" s="6" t="s">
        <v>465</v>
      </c>
      <c r="C62" s="6" t="s">
        <v>9</v>
      </c>
      <c r="D62" s="8" t="s">
        <v>10</v>
      </c>
      <c r="E62" s="22">
        <v>100000</v>
      </c>
      <c r="F62" s="10">
        <f t="shared" si="1"/>
        <v>172.50004312501076</v>
      </c>
      <c r="G62" s="11">
        <v>579.71</v>
      </c>
      <c r="H62" s="12" t="s">
        <v>11</v>
      </c>
    </row>
    <row r="63" spans="1:8" x14ac:dyDescent="0.25">
      <c r="A63" s="5">
        <v>43612</v>
      </c>
      <c r="B63" s="7" t="s">
        <v>76</v>
      </c>
      <c r="C63" s="7" t="s">
        <v>64</v>
      </c>
      <c r="D63" s="8" t="s">
        <v>17</v>
      </c>
      <c r="E63" s="22">
        <v>45000</v>
      </c>
      <c r="F63" s="10">
        <f t="shared" si="1"/>
        <v>77.62501940625485</v>
      </c>
      <c r="G63" s="11">
        <v>579.71</v>
      </c>
      <c r="H63" s="12" t="s">
        <v>11</v>
      </c>
    </row>
    <row r="64" spans="1:8" x14ac:dyDescent="0.25">
      <c r="A64" s="5">
        <v>43612</v>
      </c>
      <c r="B64" s="7" t="s">
        <v>77</v>
      </c>
      <c r="C64" s="7" t="s">
        <v>64</v>
      </c>
      <c r="D64" s="8" t="s">
        <v>17</v>
      </c>
      <c r="E64" s="22">
        <v>15000</v>
      </c>
      <c r="F64" s="10">
        <f t="shared" si="1"/>
        <v>25.875006468751614</v>
      </c>
      <c r="G64" s="11">
        <v>579.71</v>
      </c>
      <c r="H64" s="12" t="s">
        <v>11</v>
      </c>
    </row>
    <row r="65" spans="1:8" x14ac:dyDescent="0.25">
      <c r="A65" s="5">
        <v>43612</v>
      </c>
      <c r="B65" s="7" t="s">
        <v>78</v>
      </c>
      <c r="C65" s="7" t="s">
        <v>64</v>
      </c>
      <c r="D65" s="8" t="s">
        <v>17</v>
      </c>
      <c r="E65" s="22">
        <v>9000</v>
      </c>
      <c r="F65" s="10">
        <f t="shared" si="1"/>
        <v>15.525003881250969</v>
      </c>
      <c r="G65" s="11">
        <v>579.71</v>
      </c>
      <c r="H65" s="12" t="s">
        <v>11</v>
      </c>
    </row>
    <row r="66" spans="1:8" x14ac:dyDescent="0.25">
      <c r="A66" s="5">
        <v>43613</v>
      </c>
      <c r="B66" s="23" t="s">
        <v>79</v>
      </c>
      <c r="C66" s="6" t="s">
        <v>80</v>
      </c>
      <c r="D66" s="8" t="s">
        <v>20</v>
      </c>
      <c r="E66" s="9">
        <v>1250</v>
      </c>
      <c r="F66" s="10">
        <f t="shared" si="1"/>
        <v>2.1562505390626345</v>
      </c>
      <c r="G66" s="11">
        <v>579.71</v>
      </c>
      <c r="H66" s="12" t="s">
        <v>11</v>
      </c>
    </row>
    <row r="67" spans="1:8" x14ac:dyDescent="0.25">
      <c r="A67" s="5">
        <v>43613</v>
      </c>
      <c r="B67" s="7" t="s">
        <v>81</v>
      </c>
      <c r="C67" s="18" t="s">
        <v>9</v>
      </c>
      <c r="D67" s="8" t="s">
        <v>20</v>
      </c>
      <c r="E67" s="20">
        <v>11707</v>
      </c>
      <c r="F67" s="10">
        <f t="shared" si="1"/>
        <v>20.194580048645012</v>
      </c>
      <c r="G67" s="11">
        <v>579.71</v>
      </c>
      <c r="H67" s="12" t="s">
        <v>11</v>
      </c>
    </row>
    <row r="68" spans="1:8" x14ac:dyDescent="0.25">
      <c r="A68" s="5">
        <v>43613</v>
      </c>
      <c r="B68" s="6" t="s">
        <v>82</v>
      </c>
      <c r="C68" s="18" t="s">
        <v>23</v>
      </c>
      <c r="D68" s="8" t="s">
        <v>20</v>
      </c>
      <c r="E68" s="20">
        <v>56000</v>
      </c>
      <c r="F68" s="10">
        <f t="shared" si="1"/>
        <v>96.600024150006035</v>
      </c>
      <c r="G68" s="11">
        <v>579.71</v>
      </c>
      <c r="H68" s="12" t="s">
        <v>11</v>
      </c>
    </row>
    <row r="69" spans="1:8" x14ac:dyDescent="0.25">
      <c r="A69" s="5">
        <v>43613</v>
      </c>
      <c r="B69" s="6" t="s">
        <v>21</v>
      </c>
      <c r="C69" s="6" t="s">
        <v>21</v>
      </c>
      <c r="D69" s="8" t="s">
        <v>19</v>
      </c>
      <c r="E69" s="22">
        <v>2000</v>
      </c>
      <c r="F69" s="10">
        <f t="shared" si="1"/>
        <v>3.4500008625002154</v>
      </c>
      <c r="G69" s="11">
        <v>579.71</v>
      </c>
      <c r="H69" s="12" t="s">
        <v>11</v>
      </c>
    </row>
    <row r="70" spans="1:8" x14ac:dyDescent="0.25">
      <c r="A70" s="5">
        <v>43614</v>
      </c>
      <c r="B70" s="23" t="s">
        <v>83</v>
      </c>
      <c r="C70" s="6" t="s">
        <v>9</v>
      </c>
      <c r="D70" s="8" t="s">
        <v>20</v>
      </c>
      <c r="E70" s="9">
        <v>50000</v>
      </c>
      <c r="F70" s="10">
        <f t="shared" si="1"/>
        <v>86.250021562505381</v>
      </c>
      <c r="G70" s="11">
        <v>579.71</v>
      </c>
      <c r="H70" s="12" t="s">
        <v>11</v>
      </c>
    </row>
    <row r="71" spans="1:8" x14ac:dyDescent="0.25">
      <c r="A71" s="5">
        <v>43614</v>
      </c>
      <c r="B71" s="7" t="s">
        <v>84</v>
      </c>
      <c r="C71" s="18" t="s">
        <v>9</v>
      </c>
      <c r="D71" s="8" t="s">
        <v>10</v>
      </c>
      <c r="E71" s="20">
        <v>129050</v>
      </c>
      <c r="F71" s="10">
        <f t="shared" si="1"/>
        <v>222.61130565282639</v>
      </c>
      <c r="G71" s="11">
        <v>579.71</v>
      </c>
      <c r="H71" s="12" t="s">
        <v>11</v>
      </c>
    </row>
    <row r="72" spans="1:8" x14ac:dyDescent="0.25">
      <c r="A72" s="5">
        <v>43616</v>
      </c>
      <c r="B72" s="7" t="s">
        <v>21</v>
      </c>
      <c r="C72" s="7" t="s">
        <v>21</v>
      </c>
      <c r="D72" s="8" t="s">
        <v>19</v>
      </c>
      <c r="E72" s="20">
        <v>2000</v>
      </c>
      <c r="F72" s="10">
        <f t="shared" si="1"/>
        <v>3.4500008625002154</v>
      </c>
      <c r="G72" s="11">
        <v>579.71</v>
      </c>
      <c r="H72" s="12" t="s">
        <v>11</v>
      </c>
    </row>
    <row r="73" spans="1:8" x14ac:dyDescent="0.25">
      <c r="A73" s="5">
        <v>43616</v>
      </c>
      <c r="B73" s="6" t="s">
        <v>85</v>
      </c>
      <c r="C73" s="18" t="s">
        <v>64</v>
      </c>
      <c r="D73" s="8" t="s">
        <v>17</v>
      </c>
      <c r="E73" s="22">
        <v>193500</v>
      </c>
      <c r="F73" s="10">
        <f t="shared" si="1"/>
        <v>333.78758344689584</v>
      </c>
      <c r="G73" s="11">
        <v>579.71</v>
      </c>
      <c r="H73" s="12" t="s">
        <v>11</v>
      </c>
    </row>
    <row r="74" spans="1:8" x14ac:dyDescent="0.25">
      <c r="A74" s="5">
        <v>43616</v>
      </c>
      <c r="B74" s="6" t="s">
        <v>85</v>
      </c>
      <c r="C74" s="18" t="s">
        <v>64</v>
      </c>
      <c r="D74" s="8" t="s">
        <v>17</v>
      </c>
      <c r="E74" s="22">
        <v>51000</v>
      </c>
      <c r="F74" s="10">
        <f t="shared" si="1"/>
        <v>87.97502199375549</v>
      </c>
      <c r="G74" s="11">
        <v>579.71</v>
      </c>
      <c r="H74" s="12" t="s">
        <v>11</v>
      </c>
    </row>
    <row r="75" spans="1:8" x14ac:dyDescent="0.25">
      <c r="A75" s="5">
        <v>43616</v>
      </c>
      <c r="B75" s="6" t="s">
        <v>85</v>
      </c>
      <c r="C75" s="18" t="s">
        <v>64</v>
      </c>
      <c r="D75" s="16" t="s">
        <v>18</v>
      </c>
      <c r="E75" s="22">
        <v>76500</v>
      </c>
      <c r="F75" s="10">
        <f t="shared" si="1"/>
        <v>131.96253299063324</v>
      </c>
      <c r="G75" s="11">
        <v>579.71</v>
      </c>
      <c r="H75" s="12" t="s">
        <v>11</v>
      </c>
    </row>
    <row r="76" spans="1:8" x14ac:dyDescent="0.25">
      <c r="A76" s="5">
        <v>43616</v>
      </c>
      <c r="B76" s="6" t="s">
        <v>85</v>
      </c>
      <c r="C76" s="18" t="s">
        <v>64</v>
      </c>
      <c r="D76" s="16" t="s">
        <v>18</v>
      </c>
      <c r="E76" s="22">
        <v>135000</v>
      </c>
      <c r="F76" s="10">
        <f t="shared" si="1"/>
        <v>232.87505821876454</v>
      </c>
      <c r="G76" s="11">
        <v>579.71</v>
      </c>
      <c r="H76" s="12" t="s">
        <v>11</v>
      </c>
    </row>
    <row r="77" spans="1:8" x14ac:dyDescent="0.25">
      <c r="A77" s="5">
        <v>43616</v>
      </c>
      <c r="B77" s="6" t="s">
        <v>85</v>
      </c>
      <c r="C77" s="18" t="s">
        <v>64</v>
      </c>
      <c r="D77" s="16" t="s">
        <v>18</v>
      </c>
      <c r="E77" s="22">
        <v>42000</v>
      </c>
      <c r="F77" s="10">
        <f t="shared" si="1"/>
        <v>72.450018112504523</v>
      </c>
      <c r="G77" s="11">
        <v>579.71</v>
      </c>
      <c r="H77" s="12" t="s">
        <v>11</v>
      </c>
    </row>
    <row r="78" spans="1:8" x14ac:dyDescent="0.25">
      <c r="A78" s="5">
        <v>43616</v>
      </c>
      <c r="B78" s="6" t="s">
        <v>85</v>
      </c>
      <c r="C78" s="18" t="s">
        <v>64</v>
      </c>
      <c r="D78" s="16" t="s">
        <v>19</v>
      </c>
      <c r="E78" s="22">
        <v>161000</v>
      </c>
      <c r="F78" s="10">
        <f t="shared" si="1"/>
        <v>277.72506943126734</v>
      </c>
      <c r="G78" s="11">
        <v>579.71</v>
      </c>
      <c r="H78" s="12" t="s">
        <v>11</v>
      </c>
    </row>
    <row r="79" spans="1:8" x14ac:dyDescent="0.25">
      <c r="A79" s="5">
        <v>43616</v>
      </c>
      <c r="B79" s="6" t="s">
        <v>85</v>
      </c>
      <c r="C79" s="18" t="s">
        <v>64</v>
      </c>
      <c r="D79" s="8" t="s">
        <v>19</v>
      </c>
      <c r="E79" s="22">
        <v>49500</v>
      </c>
      <c r="F79" s="10">
        <f t="shared" si="1"/>
        <v>85.387521346880334</v>
      </c>
      <c r="G79" s="11">
        <v>579.71</v>
      </c>
      <c r="H79" s="12" t="s">
        <v>11</v>
      </c>
    </row>
    <row r="80" spans="1:8" x14ac:dyDescent="0.25">
      <c r="A80" s="5">
        <v>43616</v>
      </c>
      <c r="B80" s="6" t="s">
        <v>85</v>
      </c>
      <c r="C80" s="18" t="s">
        <v>64</v>
      </c>
      <c r="D80" s="8" t="s">
        <v>19</v>
      </c>
      <c r="E80" s="22">
        <v>110000</v>
      </c>
      <c r="F80" s="10">
        <f t="shared" si="1"/>
        <v>189.75004743751185</v>
      </c>
      <c r="G80" s="11">
        <v>579.71</v>
      </c>
      <c r="H80" s="12" t="s">
        <v>11</v>
      </c>
    </row>
    <row r="81" spans="1:8" x14ac:dyDescent="0.25">
      <c r="A81" s="5">
        <v>43616</v>
      </c>
      <c r="B81" s="6" t="s">
        <v>85</v>
      </c>
      <c r="C81" s="18" t="s">
        <v>64</v>
      </c>
      <c r="D81" s="8" t="s">
        <v>19</v>
      </c>
      <c r="E81" s="22">
        <v>197900</v>
      </c>
      <c r="F81" s="10">
        <f t="shared" si="1"/>
        <v>341.37758534439632</v>
      </c>
      <c r="G81" s="11">
        <v>579.71</v>
      </c>
      <c r="H81" s="12" t="s">
        <v>11</v>
      </c>
    </row>
    <row r="82" spans="1:8" x14ac:dyDescent="0.25">
      <c r="A82" s="5">
        <v>43616</v>
      </c>
      <c r="B82" s="6" t="s">
        <v>85</v>
      </c>
      <c r="C82" s="18" t="s">
        <v>64</v>
      </c>
      <c r="D82" s="8" t="s">
        <v>20</v>
      </c>
      <c r="E82" s="22">
        <v>11000</v>
      </c>
      <c r="F82" s="10">
        <f>E82/G82</f>
        <v>18.975004743751185</v>
      </c>
      <c r="G82" s="11">
        <v>579.71</v>
      </c>
      <c r="H82" s="12" t="s">
        <v>11</v>
      </c>
    </row>
    <row r="83" spans="1:8" x14ac:dyDescent="0.25">
      <c r="A83" s="5">
        <v>43616</v>
      </c>
      <c r="B83" s="23" t="s">
        <v>86</v>
      </c>
      <c r="C83" s="6" t="s">
        <v>80</v>
      </c>
      <c r="D83" s="8" t="s">
        <v>20</v>
      </c>
      <c r="E83" s="9">
        <v>20475</v>
      </c>
      <c r="F83" s="10">
        <f t="shared" ref="F83" si="2">E83/G83</f>
        <v>35.319383829845954</v>
      </c>
      <c r="G83" s="11">
        <v>579.71</v>
      </c>
      <c r="H83" s="12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2"/>
  <sheetViews>
    <sheetView topLeftCell="A97" workbookViewId="0">
      <selection activeCell="B116" sqref="B116"/>
    </sheetView>
  </sheetViews>
  <sheetFormatPr baseColWidth="10" defaultRowHeight="15" x14ac:dyDescent="0.25"/>
  <cols>
    <col min="2" max="2" width="59" customWidth="1"/>
    <col min="3" max="3" width="17" customWidth="1"/>
    <col min="4" max="4" width="16.28515625" customWidth="1"/>
    <col min="5" max="5" width="17.5703125" customWidth="1"/>
    <col min="6" max="6" width="15.7109375" customWidth="1"/>
    <col min="7" max="7" width="16.85546875" customWidth="1"/>
    <col min="8" max="8" width="12.42578125" customWidth="1"/>
  </cols>
  <sheetData>
    <row r="1" spans="1:8" x14ac:dyDescent="0.25">
      <c r="A1" s="24" t="s">
        <v>0</v>
      </c>
      <c r="B1" s="25" t="s">
        <v>1</v>
      </c>
      <c r="C1" s="25" t="s">
        <v>2</v>
      </c>
      <c r="D1" s="25" t="s">
        <v>3</v>
      </c>
      <c r="E1" s="26" t="s">
        <v>4</v>
      </c>
      <c r="F1" s="27" t="s">
        <v>5</v>
      </c>
      <c r="G1" s="27" t="s">
        <v>6</v>
      </c>
      <c r="H1" s="28" t="s">
        <v>7</v>
      </c>
    </row>
    <row r="2" spans="1:8" x14ac:dyDescent="0.25">
      <c r="A2" s="29">
        <v>43467</v>
      </c>
      <c r="B2" s="30" t="s">
        <v>87</v>
      </c>
      <c r="C2" s="31" t="s">
        <v>88</v>
      </c>
      <c r="D2" s="32" t="s">
        <v>18</v>
      </c>
      <c r="E2" s="33">
        <v>720000</v>
      </c>
      <c r="F2" s="34">
        <v>1267.605633802817</v>
      </c>
      <c r="G2" s="35">
        <v>568</v>
      </c>
      <c r="H2" s="31" t="s">
        <v>11</v>
      </c>
    </row>
    <row r="3" spans="1:8" x14ac:dyDescent="0.25">
      <c r="A3" s="29">
        <v>43467</v>
      </c>
      <c r="B3" s="30" t="s">
        <v>89</v>
      </c>
      <c r="C3" s="18" t="s">
        <v>90</v>
      </c>
      <c r="D3" s="36" t="s">
        <v>20</v>
      </c>
      <c r="E3" s="33">
        <v>350000</v>
      </c>
      <c r="F3" s="34">
        <v>613.02413563596872</v>
      </c>
      <c r="G3" s="35">
        <v>570.94000000000005</v>
      </c>
      <c r="H3" s="31" t="s">
        <v>11</v>
      </c>
    </row>
    <row r="4" spans="1:8" x14ac:dyDescent="0.25">
      <c r="A4" s="29">
        <v>43467</v>
      </c>
      <c r="B4" s="30" t="s">
        <v>91</v>
      </c>
      <c r="C4" s="18" t="s">
        <v>30</v>
      </c>
      <c r="D4" s="36" t="s">
        <v>20</v>
      </c>
      <c r="E4" s="33">
        <v>100000</v>
      </c>
      <c r="F4" s="34">
        <v>175.14975303884819</v>
      </c>
      <c r="G4" s="35">
        <v>570.94000000000005</v>
      </c>
      <c r="H4" s="31" t="s">
        <v>11</v>
      </c>
    </row>
    <row r="5" spans="1:8" x14ac:dyDescent="0.25">
      <c r="A5" s="29">
        <v>43467</v>
      </c>
      <c r="B5" s="30" t="s">
        <v>92</v>
      </c>
      <c r="C5" s="31" t="s">
        <v>9</v>
      </c>
      <c r="D5" s="37" t="s">
        <v>20</v>
      </c>
      <c r="E5" s="33">
        <v>44701</v>
      </c>
      <c r="F5" s="34">
        <v>78.293691105895533</v>
      </c>
      <c r="G5" s="35">
        <v>570.94000000000005</v>
      </c>
      <c r="H5" s="31" t="s">
        <v>11</v>
      </c>
    </row>
    <row r="6" spans="1:8" x14ac:dyDescent="0.25">
      <c r="A6" s="29">
        <v>43467</v>
      </c>
      <c r="B6" s="30" t="s">
        <v>93</v>
      </c>
      <c r="C6" s="31" t="s">
        <v>9</v>
      </c>
      <c r="D6" s="37" t="s">
        <v>20</v>
      </c>
      <c r="E6" s="33">
        <v>413132</v>
      </c>
      <c r="F6" s="34">
        <v>723.5996777244543</v>
      </c>
      <c r="G6" s="35">
        <v>570.94000000000005</v>
      </c>
      <c r="H6" s="31" t="s">
        <v>11</v>
      </c>
    </row>
    <row r="7" spans="1:8" x14ac:dyDescent="0.25">
      <c r="A7" s="29">
        <v>43104</v>
      </c>
      <c r="B7" s="38" t="s">
        <v>94</v>
      </c>
      <c r="C7" s="6" t="s">
        <v>64</v>
      </c>
      <c r="D7" s="37" t="s">
        <v>18</v>
      </c>
      <c r="E7" s="39">
        <v>3500</v>
      </c>
      <c r="F7" s="34">
        <v>6.1302413563596874</v>
      </c>
      <c r="G7" s="35">
        <v>570.94000000000005</v>
      </c>
      <c r="H7" s="31" t="s">
        <v>11</v>
      </c>
    </row>
    <row r="8" spans="1:8" x14ac:dyDescent="0.25">
      <c r="A8" s="29">
        <v>43472</v>
      </c>
      <c r="B8" s="38" t="s">
        <v>95</v>
      </c>
      <c r="C8" s="6" t="s">
        <v>64</v>
      </c>
      <c r="D8" s="37" t="s">
        <v>96</v>
      </c>
      <c r="E8" s="39">
        <v>4000</v>
      </c>
      <c r="F8" s="34">
        <v>7.0059901215539275</v>
      </c>
      <c r="G8" s="35">
        <v>570.94000000000005</v>
      </c>
      <c r="H8" s="31" t="s">
        <v>11</v>
      </c>
    </row>
    <row r="9" spans="1:8" x14ac:dyDescent="0.25">
      <c r="A9" s="29">
        <v>43473</v>
      </c>
      <c r="B9" s="38" t="s">
        <v>97</v>
      </c>
      <c r="C9" s="40" t="s">
        <v>64</v>
      </c>
      <c r="D9" s="36" t="s">
        <v>17</v>
      </c>
      <c r="E9" s="39">
        <v>22000</v>
      </c>
      <c r="F9" s="34">
        <v>38.532945668546603</v>
      </c>
      <c r="G9" s="35">
        <v>570.94000000000005</v>
      </c>
      <c r="H9" s="31" t="s">
        <v>11</v>
      </c>
    </row>
    <row r="10" spans="1:8" x14ac:dyDescent="0.25">
      <c r="A10" s="29">
        <v>43473</v>
      </c>
      <c r="B10" s="38" t="s">
        <v>98</v>
      </c>
      <c r="C10" s="40" t="s">
        <v>64</v>
      </c>
      <c r="D10" s="36" t="s">
        <v>17</v>
      </c>
      <c r="E10" s="39">
        <v>6000</v>
      </c>
      <c r="F10" s="34">
        <v>10.508985182330893</v>
      </c>
      <c r="G10" s="35">
        <v>570.94000000000005</v>
      </c>
      <c r="H10" s="31" t="s">
        <v>11</v>
      </c>
    </row>
    <row r="11" spans="1:8" x14ac:dyDescent="0.25">
      <c r="A11" s="29">
        <v>43473</v>
      </c>
      <c r="B11" s="38" t="s">
        <v>99</v>
      </c>
      <c r="C11" s="6" t="s">
        <v>100</v>
      </c>
      <c r="D11" s="36" t="s">
        <v>17</v>
      </c>
      <c r="E11" s="39">
        <v>230400</v>
      </c>
      <c r="F11" s="34">
        <v>403.54503100150623</v>
      </c>
      <c r="G11" s="35">
        <v>570.94000000000005</v>
      </c>
      <c r="H11" s="31" t="s">
        <v>11</v>
      </c>
    </row>
    <row r="12" spans="1:8" x14ac:dyDescent="0.25">
      <c r="A12" s="29">
        <v>43473</v>
      </c>
      <c r="B12" s="38" t="s">
        <v>101</v>
      </c>
      <c r="C12" s="40" t="s">
        <v>64</v>
      </c>
      <c r="D12" s="36" t="s">
        <v>17</v>
      </c>
      <c r="E12" s="39">
        <v>1000</v>
      </c>
      <c r="F12" s="34">
        <v>1.7514975303884819</v>
      </c>
      <c r="G12" s="35">
        <v>570.94000000000005</v>
      </c>
      <c r="H12" s="31" t="s">
        <v>11</v>
      </c>
    </row>
    <row r="13" spans="1:8" x14ac:dyDescent="0.25">
      <c r="A13" s="29">
        <v>43473</v>
      </c>
      <c r="B13" s="38" t="s">
        <v>102</v>
      </c>
      <c r="C13" s="40" t="s">
        <v>64</v>
      </c>
      <c r="D13" s="36" t="s">
        <v>17</v>
      </c>
      <c r="E13" s="39">
        <v>4000</v>
      </c>
      <c r="F13" s="34">
        <v>7.0059901215539275</v>
      </c>
      <c r="G13" s="35">
        <v>570.94000000000005</v>
      </c>
      <c r="H13" s="31" t="s">
        <v>11</v>
      </c>
    </row>
    <row r="14" spans="1:8" x14ac:dyDescent="0.25">
      <c r="A14" s="29">
        <v>43473</v>
      </c>
      <c r="B14" s="38" t="s">
        <v>103</v>
      </c>
      <c r="C14" s="41" t="s">
        <v>104</v>
      </c>
      <c r="D14" s="37" t="s">
        <v>20</v>
      </c>
      <c r="E14" s="39">
        <v>23600</v>
      </c>
      <c r="F14" s="34">
        <v>41.335341717168177</v>
      </c>
      <c r="G14" s="35">
        <v>570.94000000000005</v>
      </c>
      <c r="H14" s="31" t="s">
        <v>11</v>
      </c>
    </row>
    <row r="15" spans="1:8" x14ac:dyDescent="0.25">
      <c r="A15" s="29">
        <v>43473</v>
      </c>
      <c r="B15" s="38" t="s">
        <v>105</v>
      </c>
      <c r="C15" s="40" t="s">
        <v>64</v>
      </c>
      <c r="D15" s="37" t="s">
        <v>18</v>
      </c>
      <c r="E15" s="39">
        <v>5500</v>
      </c>
      <c r="F15" s="34">
        <v>9.6332364171366507</v>
      </c>
      <c r="G15" s="35">
        <v>570.94000000000005</v>
      </c>
      <c r="H15" s="31" t="s">
        <v>11</v>
      </c>
    </row>
    <row r="16" spans="1:8" x14ac:dyDescent="0.25">
      <c r="A16" s="29">
        <v>43473</v>
      </c>
      <c r="B16" s="38" t="s">
        <v>106</v>
      </c>
      <c r="C16" s="42" t="s">
        <v>64</v>
      </c>
      <c r="D16" s="37" t="s">
        <v>18</v>
      </c>
      <c r="E16" s="39">
        <v>2000</v>
      </c>
      <c r="F16" s="34">
        <v>3.5029950607769638</v>
      </c>
      <c r="G16" s="35">
        <v>570.94000000000005</v>
      </c>
      <c r="H16" s="31" t="s">
        <v>11</v>
      </c>
    </row>
    <row r="17" spans="1:8" x14ac:dyDescent="0.25">
      <c r="A17" s="29">
        <v>43473</v>
      </c>
      <c r="B17" s="38" t="s">
        <v>107</v>
      </c>
      <c r="C17" s="41" t="s">
        <v>104</v>
      </c>
      <c r="D17" s="37" t="s">
        <v>20</v>
      </c>
      <c r="E17" s="39">
        <v>2000</v>
      </c>
      <c r="F17" s="34">
        <v>3.5029950607769638</v>
      </c>
      <c r="G17" s="35">
        <v>570.94000000000005</v>
      </c>
      <c r="H17" s="31" t="s">
        <v>11</v>
      </c>
    </row>
    <row r="18" spans="1:8" x14ac:dyDescent="0.25">
      <c r="A18" s="29">
        <v>43473</v>
      </c>
      <c r="B18" s="38" t="s">
        <v>108</v>
      </c>
      <c r="C18" s="42" t="s">
        <v>109</v>
      </c>
      <c r="D18" s="37" t="s">
        <v>20</v>
      </c>
      <c r="E18" s="39">
        <v>130000</v>
      </c>
      <c r="F18" s="34">
        <v>227.69467895050266</v>
      </c>
      <c r="G18" s="35">
        <v>570.94000000000005</v>
      </c>
      <c r="H18" s="31" t="s">
        <v>11</v>
      </c>
    </row>
    <row r="19" spans="1:8" x14ac:dyDescent="0.25">
      <c r="A19" s="29">
        <v>43473</v>
      </c>
      <c r="B19" s="30" t="s">
        <v>110</v>
      </c>
      <c r="C19" s="40" t="s">
        <v>111</v>
      </c>
      <c r="D19" s="37" t="s">
        <v>20</v>
      </c>
      <c r="E19" s="33">
        <v>625</v>
      </c>
      <c r="F19" s="34">
        <v>1.0946859564928013</v>
      </c>
      <c r="G19" s="35">
        <v>570.94000000000005</v>
      </c>
      <c r="H19" s="31" t="s">
        <v>11</v>
      </c>
    </row>
    <row r="20" spans="1:8" x14ac:dyDescent="0.25">
      <c r="A20" s="29">
        <v>43473</v>
      </c>
      <c r="B20" s="38" t="s">
        <v>112</v>
      </c>
      <c r="C20" s="18" t="s">
        <v>90</v>
      </c>
      <c r="D20" s="36" t="s">
        <v>20</v>
      </c>
      <c r="E20" s="39">
        <v>4392</v>
      </c>
      <c r="F20" s="34">
        <v>7.6925771534662131</v>
      </c>
      <c r="G20" s="35">
        <v>570.94000000000005</v>
      </c>
      <c r="H20" s="31" t="s">
        <v>11</v>
      </c>
    </row>
    <row r="21" spans="1:8" x14ac:dyDescent="0.25">
      <c r="A21" s="29">
        <v>43473</v>
      </c>
      <c r="B21" s="38" t="s">
        <v>113</v>
      </c>
      <c r="C21" s="18" t="s">
        <v>90</v>
      </c>
      <c r="D21" s="36" t="s">
        <v>20</v>
      </c>
      <c r="E21" s="39">
        <v>48100</v>
      </c>
      <c r="F21" s="34">
        <v>84.247031211685979</v>
      </c>
      <c r="G21" s="35">
        <v>570.94000000000005</v>
      </c>
      <c r="H21" s="31" t="s">
        <v>11</v>
      </c>
    </row>
    <row r="22" spans="1:8" x14ac:dyDescent="0.25">
      <c r="A22" s="29">
        <v>43473</v>
      </c>
      <c r="B22" s="38" t="s">
        <v>114</v>
      </c>
      <c r="C22" s="42" t="s">
        <v>64</v>
      </c>
      <c r="D22" s="37" t="s">
        <v>18</v>
      </c>
      <c r="E22" s="39">
        <v>2000</v>
      </c>
      <c r="F22" s="34">
        <v>3.5029950607769638</v>
      </c>
      <c r="G22" s="35">
        <v>570.94000000000005</v>
      </c>
      <c r="H22" s="31" t="s">
        <v>11</v>
      </c>
    </row>
    <row r="23" spans="1:8" x14ac:dyDescent="0.25">
      <c r="A23" s="29">
        <v>43473</v>
      </c>
      <c r="B23" s="38" t="s">
        <v>419</v>
      </c>
      <c r="C23" s="6" t="s">
        <v>64</v>
      </c>
      <c r="D23" s="36" t="s">
        <v>96</v>
      </c>
      <c r="E23" s="39">
        <v>15000</v>
      </c>
      <c r="F23" s="34">
        <v>26.27246295582723</v>
      </c>
      <c r="G23" s="35">
        <v>570.94000000000005</v>
      </c>
      <c r="H23" s="31" t="s">
        <v>11</v>
      </c>
    </row>
    <row r="24" spans="1:8" x14ac:dyDescent="0.25">
      <c r="A24" s="29">
        <v>43473</v>
      </c>
      <c r="B24" s="38" t="s">
        <v>418</v>
      </c>
      <c r="C24" s="6" t="s">
        <v>64</v>
      </c>
      <c r="D24" s="36" t="s">
        <v>96</v>
      </c>
      <c r="E24" s="39">
        <v>15000</v>
      </c>
      <c r="F24" s="34">
        <v>26.27246295582723</v>
      </c>
      <c r="G24" s="35">
        <v>570.94000000000005</v>
      </c>
      <c r="H24" s="31" t="s">
        <v>11</v>
      </c>
    </row>
    <row r="25" spans="1:8" x14ac:dyDescent="0.25">
      <c r="A25" s="29">
        <v>43473</v>
      </c>
      <c r="B25" s="38" t="s">
        <v>417</v>
      </c>
      <c r="C25" s="6" t="s">
        <v>64</v>
      </c>
      <c r="D25" s="36" t="s">
        <v>96</v>
      </c>
      <c r="E25" s="39">
        <v>11500</v>
      </c>
      <c r="F25" s="34">
        <v>20.142221599467543</v>
      </c>
      <c r="G25" s="35">
        <v>570.94000000000005</v>
      </c>
      <c r="H25" s="31" t="s">
        <v>11</v>
      </c>
    </row>
    <row r="26" spans="1:8" x14ac:dyDescent="0.25">
      <c r="A26" s="29">
        <v>43473</v>
      </c>
      <c r="B26" s="38" t="s">
        <v>115</v>
      </c>
      <c r="C26" s="43" t="s">
        <v>21</v>
      </c>
      <c r="D26" s="36" t="s">
        <v>96</v>
      </c>
      <c r="E26" s="39">
        <v>2000</v>
      </c>
      <c r="F26" s="34">
        <v>3.5029950607769638</v>
      </c>
      <c r="G26" s="35">
        <v>570.94000000000005</v>
      </c>
      <c r="H26" s="31" t="s">
        <v>11</v>
      </c>
    </row>
    <row r="27" spans="1:8" x14ac:dyDescent="0.25">
      <c r="A27" s="29">
        <v>43473</v>
      </c>
      <c r="B27" s="38" t="s">
        <v>415</v>
      </c>
      <c r="C27" s="6" t="s">
        <v>64</v>
      </c>
      <c r="D27" s="37" t="s">
        <v>96</v>
      </c>
      <c r="E27" s="39">
        <v>13500</v>
      </c>
      <c r="F27" s="34">
        <v>23.645216660244508</v>
      </c>
      <c r="G27" s="35">
        <v>570.94000000000005</v>
      </c>
      <c r="H27" s="31" t="s">
        <v>11</v>
      </c>
    </row>
    <row r="28" spans="1:8" x14ac:dyDescent="0.25">
      <c r="A28" s="29">
        <v>43473</v>
      </c>
      <c r="B28" s="38" t="s">
        <v>416</v>
      </c>
      <c r="C28" s="6" t="s">
        <v>64</v>
      </c>
      <c r="D28" s="37" t="s">
        <v>96</v>
      </c>
      <c r="E28" s="39">
        <v>13000</v>
      </c>
      <c r="F28" s="34">
        <v>22.769467895050266</v>
      </c>
      <c r="G28" s="35">
        <v>570.94000000000005</v>
      </c>
      <c r="H28" s="31" t="s">
        <v>11</v>
      </c>
    </row>
    <row r="29" spans="1:8" x14ac:dyDescent="0.25">
      <c r="A29" s="29">
        <v>43473</v>
      </c>
      <c r="B29" s="38" t="s">
        <v>115</v>
      </c>
      <c r="C29" s="6" t="s">
        <v>21</v>
      </c>
      <c r="D29" s="37" t="s">
        <v>96</v>
      </c>
      <c r="E29" s="39">
        <v>2000</v>
      </c>
      <c r="F29" s="34">
        <v>3.5029950607769638</v>
      </c>
      <c r="G29" s="35">
        <v>570.94000000000005</v>
      </c>
      <c r="H29" s="31" t="s">
        <v>11</v>
      </c>
    </row>
    <row r="30" spans="1:8" x14ac:dyDescent="0.25">
      <c r="A30" s="29">
        <v>43473</v>
      </c>
      <c r="B30" s="38" t="s">
        <v>444</v>
      </c>
      <c r="C30" s="6" t="s">
        <v>64</v>
      </c>
      <c r="D30" s="37" t="s">
        <v>96</v>
      </c>
      <c r="E30" s="39">
        <v>13500</v>
      </c>
      <c r="F30" s="34">
        <v>23.645216660244508</v>
      </c>
      <c r="G30" s="35">
        <v>570.94000000000005</v>
      </c>
      <c r="H30" s="31" t="s">
        <v>11</v>
      </c>
    </row>
    <row r="31" spans="1:8" x14ac:dyDescent="0.25">
      <c r="A31" s="29">
        <v>43473</v>
      </c>
      <c r="B31" s="38" t="s">
        <v>116</v>
      </c>
      <c r="C31" s="42" t="s">
        <v>64</v>
      </c>
      <c r="D31" s="37" t="s">
        <v>18</v>
      </c>
      <c r="E31" s="39">
        <v>10000</v>
      </c>
      <c r="F31" s="34">
        <v>17.514975303884821</v>
      </c>
      <c r="G31" s="35">
        <v>570.94000000000005</v>
      </c>
      <c r="H31" s="31" t="s">
        <v>11</v>
      </c>
    </row>
    <row r="32" spans="1:8" x14ac:dyDescent="0.25">
      <c r="A32" s="29">
        <v>43473</v>
      </c>
      <c r="B32" s="38" t="s">
        <v>117</v>
      </c>
      <c r="C32" s="40" t="s">
        <v>64</v>
      </c>
      <c r="D32" s="44" t="s">
        <v>18</v>
      </c>
      <c r="E32" s="39">
        <v>8000</v>
      </c>
      <c r="F32" s="34">
        <v>14.011980243107855</v>
      </c>
      <c r="G32" s="35">
        <v>570.94000000000005</v>
      </c>
      <c r="H32" s="31" t="s">
        <v>11</v>
      </c>
    </row>
    <row r="33" spans="1:8" x14ac:dyDescent="0.25">
      <c r="A33" s="29">
        <v>43473</v>
      </c>
      <c r="B33" s="38" t="s">
        <v>118</v>
      </c>
      <c r="C33" s="6" t="s">
        <v>64</v>
      </c>
      <c r="D33" s="37" t="s">
        <v>18</v>
      </c>
      <c r="E33" s="39">
        <v>10000</v>
      </c>
      <c r="F33" s="34">
        <v>17.514975303884821</v>
      </c>
      <c r="G33" s="35">
        <v>570.94000000000005</v>
      </c>
      <c r="H33" s="31" t="s">
        <v>11</v>
      </c>
    </row>
    <row r="34" spans="1:8" x14ac:dyDescent="0.25">
      <c r="A34" s="29">
        <v>43473</v>
      </c>
      <c r="B34" s="38" t="s">
        <v>119</v>
      </c>
      <c r="C34" s="45" t="s">
        <v>64</v>
      </c>
      <c r="D34" s="37" t="s">
        <v>20</v>
      </c>
      <c r="E34" s="39">
        <v>10000</v>
      </c>
      <c r="F34" s="34">
        <v>17.514975303884821</v>
      </c>
      <c r="G34" s="35">
        <v>570.94000000000005</v>
      </c>
      <c r="H34" s="31" t="s">
        <v>11</v>
      </c>
    </row>
    <row r="35" spans="1:8" x14ac:dyDescent="0.25">
      <c r="A35" s="29">
        <v>43473</v>
      </c>
      <c r="B35" s="38" t="s">
        <v>120</v>
      </c>
      <c r="C35" s="18" t="s">
        <v>109</v>
      </c>
      <c r="D35" s="36" t="s">
        <v>20</v>
      </c>
      <c r="E35" s="39">
        <v>2000</v>
      </c>
      <c r="F35" s="34">
        <v>3.5029950607769638</v>
      </c>
      <c r="G35" s="35">
        <v>570.94000000000005</v>
      </c>
      <c r="H35" s="31" t="s">
        <v>11</v>
      </c>
    </row>
    <row r="36" spans="1:8" x14ac:dyDescent="0.25">
      <c r="A36" s="29">
        <v>43474</v>
      </c>
      <c r="B36" s="38" t="s">
        <v>443</v>
      </c>
      <c r="C36" s="18" t="s">
        <v>64</v>
      </c>
      <c r="D36" s="36" t="s">
        <v>96</v>
      </c>
      <c r="E36" s="39">
        <v>15500</v>
      </c>
      <c r="F36" s="34">
        <v>27.148211721021472</v>
      </c>
      <c r="G36" s="35">
        <v>570.94000000000005</v>
      </c>
      <c r="H36" s="31" t="s">
        <v>11</v>
      </c>
    </row>
    <row r="37" spans="1:8" x14ac:dyDescent="0.25">
      <c r="A37" s="29">
        <v>43474</v>
      </c>
      <c r="B37" s="38" t="s">
        <v>442</v>
      </c>
      <c r="C37" s="18" t="s">
        <v>64</v>
      </c>
      <c r="D37" s="36" t="s">
        <v>96</v>
      </c>
      <c r="E37" s="39">
        <v>12500</v>
      </c>
      <c r="F37" s="34">
        <v>21.893719129856024</v>
      </c>
      <c r="G37" s="35">
        <v>570.94000000000005</v>
      </c>
      <c r="H37" s="31" t="s">
        <v>11</v>
      </c>
    </row>
    <row r="38" spans="1:8" x14ac:dyDescent="0.25">
      <c r="A38" s="29">
        <v>43474</v>
      </c>
      <c r="B38" s="38" t="s">
        <v>441</v>
      </c>
      <c r="C38" s="18" t="s">
        <v>64</v>
      </c>
      <c r="D38" s="36" t="s">
        <v>96</v>
      </c>
      <c r="E38" s="39">
        <v>14500</v>
      </c>
      <c r="F38" s="34">
        <v>25.396714190632988</v>
      </c>
      <c r="G38" s="35">
        <v>570.94000000000005</v>
      </c>
      <c r="H38" s="31" t="s">
        <v>11</v>
      </c>
    </row>
    <row r="39" spans="1:8" x14ac:dyDescent="0.25">
      <c r="A39" s="29">
        <v>43474</v>
      </c>
      <c r="B39" s="38" t="s">
        <v>121</v>
      </c>
      <c r="C39" s="40" t="s">
        <v>64</v>
      </c>
      <c r="D39" s="44" t="s">
        <v>18</v>
      </c>
      <c r="E39" s="39">
        <v>3000</v>
      </c>
      <c r="F39" s="34">
        <v>5.2544925911654463</v>
      </c>
      <c r="G39" s="35">
        <v>570.94000000000005</v>
      </c>
      <c r="H39" s="31" t="s">
        <v>11</v>
      </c>
    </row>
    <row r="40" spans="1:8" x14ac:dyDescent="0.25">
      <c r="A40" s="29">
        <v>43475</v>
      </c>
      <c r="B40" s="38" t="s">
        <v>122</v>
      </c>
      <c r="C40" s="40" t="s">
        <v>30</v>
      </c>
      <c r="D40" s="37" t="s">
        <v>20</v>
      </c>
      <c r="E40" s="39">
        <v>42560</v>
      </c>
      <c r="F40" s="34">
        <v>74.543734893333792</v>
      </c>
      <c r="G40" s="35">
        <v>570.94000000000005</v>
      </c>
      <c r="H40" s="31" t="s">
        <v>11</v>
      </c>
    </row>
    <row r="41" spans="1:8" x14ac:dyDescent="0.25">
      <c r="A41" s="29">
        <v>43475</v>
      </c>
      <c r="B41" s="38" t="s">
        <v>123</v>
      </c>
      <c r="C41" s="42" t="s">
        <v>64</v>
      </c>
      <c r="D41" s="37" t="s">
        <v>18</v>
      </c>
      <c r="E41" s="39">
        <v>2000</v>
      </c>
      <c r="F41" s="34">
        <v>3.5029950607769638</v>
      </c>
      <c r="G41" s="35">
        <v>570.94000000000005</v>
      </c>
      <c r="H41" s="31" t="s">
        <v>11</v>
      </c>
    </row>
    <row r="42" spans="1:8" x14ac:dyDescent="0.25">
      <c r="A42" s="29">
        <v>43476</v>
      </c>
      <c r="B42" s="38" t="s">
        <v>124</v>
      </c>
      <c r="C42" s="42" t="s">
        <v>64</v>
      </c>
      <c r="D42" s="37" t="s">
        <v>18</v>
      </c>
      <c r="E42" s="39">
        <v>5000</v>
      </c>
      <c r="F42" s="34">
        <v>8.7574876519424105</v>
      </c>
      <c r="G42" s="35">
        <v>570.94000000000005</v>
      </c>
      <c r="H42" s="31" t="s">
        <v>11</v>
      </c>
    </row>
    <row r="43" spans="1:8" x14ac:dyDescent="0.25">
      <c r="A43" s="29">
        <v>43476</v>
      </c>
      <c r="B43" s="38" t="s">
        <v>125</v>
      </c>
      <c r="C43" s="40" t="s">
        <v>9</v>
      </c>
      <c r="D43" s="37" t="s">
        <v>20</v>
      </c>
      <c r="E43" s="39">
        <v>498732</v>
      </c>
      <c r="F43" s="34">
        <v>873.52786632570837</v>
      </c>
      <c r="G43" s="35">
        <v>570.94000000000005</v>
      </c>
      <c r="H43" s="31" t="s">
        <v>11</v>
      </c>
    </row>
    <row r="44" spans="1:8" x14ac:dyDescent="0.25">
      <c r="A44" s="29">
        <v>43476</v>
      </c>
      <c r="B44" s="38" t="s">
        <v>126</v>
      </c>
      <c r="C44" s="40" t="s">
        <v>64</v>
      </c>
      <c r="D44" s="36" t="s">
        <v>17</v>
      </c>
      <c r="E44" s="39">
        <v>6000</v>
      </c>
      <c r="F44" s="34">
        <v>10.508985182330893</v>
      </c>
      <c r="G44" s="35">
        <v>570.94000000000005</v>
      </c>
      <c r="H44" s="31" t="s">
        <v>11</v>
      </c>
    </row>
    <row r="45" spans="1:8" x14ac:dyDescent="0.25">
      <c r="A45" s="29">
        <v>43479</v>
      </c>
      <c r="B45" s="38" t="s">
        <v>127</v>
      </c>
      <c r="C45" s="40" t="s">
        <v>30</v>
      </c>
      <c r="D45" s="37" t="s">
        <v>20</v>
      </c>
      <c r="E45" s="39">
        <v>8000</v>
      </c>
      <c r="F45" s="34">
        <v>14.011980243107855</v>
      </c>
      <c r="G45" s="35">
        <v>570.94000000000005</v>
      </c>
      <c r="H45" s="31" t="s">
        <v>11</v>
      </c>
    </row>
    <row r="46" spans="1:8" x14ac:dyDescent="0.25">
      <c r="A46" s="29">
        <v>43479</v>
      </c>
      <c r="B46" s="38" t="s">
        <v>128</v>
      </c>
      <c r="C46" s="45" t="s">
        <v>109</v>
      </c>
      <c r="D46" s="37" t="s">
        <v>20</v>
      </c>
      <c r="E46" s="39">
        <v>10000</v>
      </c>
      <c r="F46" s="34">
        <v>17.514975303884821</v>
      </c>
      <c r="G46" s="35">
        <v>570.94000000000005</v>
      </c>
      <c r="H46" s="31" t="s">
        <v>11</v>
      </c>
    </row>
    <row r="47" spans="1:8" x14ac:dyDescent="0.25">
      <c r="A47" s="29">
        <v>43479</v>
      </c>
      <c r="B47" s="38" t="s">
        <v>129</v>
      </c>
      <c r="C47" s="40" t="s">
        <v>64</v>
      </c>
      <c r="D47" s="36" t="s">
        <v>17</v>
      </c>
      <c r="E47" s="39">
        <v>3000</v>
      </c>
      <c r="F47" s="34">
        <v>5.2544925911654463</v>
      </c>
      <c r="G47" s="35">
        <v>570.94000000000005</v>
      </c>
      <c r="H47" s="31" t="s">
        <v>11</v>
      </c>
    </row>
    <row r="48" spans="1:8" x14ac:dyDescent="0.25">
      <c r="A48" s="29">
        <v>43479</v>
      </c>
      <c r="B48" s="38" t="s">
        <v>130</v>
      </c>
      <c r="C48" s="40" t="s">
        <v>64</v>
      </c>
      <c r="D48" s="36" t="s">
        <v>17</v>
      </c>
      <c r="E48" s="39">
        <v>7000</v>
      </c>
      <c r="F48" s="34">
        <v>12.260482712719375</v>
      </c>
      <c r="G48" s="35">
        <v>570.94000000000005</v>
      </c>
      <c r="H48" s="31" t="s">
        <v>11</v>
      </c>
    </row>
    <row r="49" spans="1:8" x14ac:dyDescent="0.25">
      <c r="A49" s="29">
        <v>43479</v>
      </c>
      <c r="B49" s="38" t="s">
        <v>131</v>
      </c>
      <c r="C49" s="40" t="s">
        <v>64</v>
      </c>
      <c r="D49" s="36" t="s">
        <v>17</v>
      </c>
      <c r="E49" s="39">
        <v>42000</v>
      </c>
      <c r="F49" s="34">
        <v>73.562896276316238</v>
      </c>
      <c r="G49" s="35">
        <v>570.94000000000005</v>
      </c>
      <c r="H49" s="31" t="s">
        <v>11</v>
      </c>
    </row>
    <row r="50" spans="1:8" x14ac:dyDescent="0.25">
      <c r="A50" s="29">
        <v>43479</v>
      </c>
      <c r="B50" s="38" t="s">
        <v>132</v>
      </c>
      <c r="C50" s="6" t="s">
        <v>64</v>
      </c>
      <c r="D50" s="37" t="s">
        <v>18</v>
      </c>
      <c r="E50" s="39">
        <v>10000</v>
      </c>
      <c r="F50" s="34">
        <v>17.514975303884821</v>
      </c>
      <c r="G50" s="35">
        <v>570.94000000000005</v>
      </c>
      <c r="H50" s="31" t="s">
        <v>11</v>
      </c>
    </row>
    <row r="51" spans="1:8" x14ac:dyDescent="0.25">
      <c r="A51" s="29">
        <v>43479</v>
      </c>
      <c r="B51" s="38" t="s">
        <v>133</v>
      </c>
      <c r="C51" s="40" t="s">
        <v>64</v>
      </c>
      <c r="D51" s="44" t="s">
        <v>18</v>
      </c>
      <c r="E51" s="39">
        <v>10000</v>
      </c>
      <c r="F51" s="34">
        <v>17.514975303884821</v>
      </c>
      <c r="G51" s="35">
        <v>570.94000000000005</v>
      </c>
      <c r="H51" s="31" t="s">
        <v>11</v>
      </c>
    </row>
    <row r="52" spans="1:8" x14ac:dyDescent="0.25">
      <c r="A52" s="29">
        <v>43479</v>
      </c>
      <c r="B52" s="38" t="s">
        <v>134</v>
      </c>
      <c r="C52" s="42" t="s">
        <v>64</v>
      </c>
      <c r="D52" s="37" t="s">
        <v>18</v>
      </c>
      <c r="E52" s="39">
        <v>10000</v>
      </c>
      <c r="F52" s="34">
        <v>17.514975303884821</v>
      </c>
      <c r="G52" s="35">
        <v>570.94000000000005</v>
      </c>
      <c r="H52" s="31" t="s">
        <v>11</v>
      </c>
    </row>
    <row r="53" spans="1:8" x14ac:dyDescent="0.25">
      <c r="A53" s="29">
        <v>43479</v>
      </c>
      <c r="B53" s="38" t="s">
        <v>135</v>
      </c>
      <c r="C53" s="6" t="s">
        <v>64</v>
      </c>
      <c r="D53" s="37" t="s">
        <v>18</v>
      </c>
      <c r="E53" s="39">
        <v>3000</v>
      </c>
      <c r="F53" s="34">
        <v>5.2544925911654463</v>
      </c>
      <c r="G53" s="35">
        <v>570.94000000000005</v>
      </c>
      <c r="H53" s="31" t="s">
        <v>11</v>
      </c>
    </row>
    <row r="54" spans="1:8" x14ac:dyDescent="0.25">
      <c r="A54" s="29">
        <v>43480</v>
      </c>
      <c r="B54" s="38" t="s">
        <v>437</v>
      </c>
      <c r="C54" s="18" t="s">
        <v>64</v>
      </c>
      <c r="D54" s="36" t="s">
        <v>96</v>
      </c>
      <c r="E54" s="39">
        <v>14000</v>
      </c>
      <c r="F54" s="34">
        <v>24.520965425438749</v>
      </c>
      <c r="G54" s="35">
        <v>570.94000000000005</v>
      </c>
      <c r="H54" s="31" t="s">
        <v>11</v>
      </c>
    </row>
    <row r="55" spans="1:8" x14ac:dyDescent="0.25">
      <c r="A55" s="29">
        <v>43480</v>
      </c>
      <c r="B55" s="38" t="s">
        <v>440</v>
      </c>
      <c r="C55" s="18" t="s">
        <v>64</v>
      </c>
      <c r="D55" s="36" t="s">
        <v>96</v>
      </c>
      <c r="E55" s="39">
        <v>13500</v>
      </c>
      <c r="F55" s="34">
        <v>23.645216660244508</v>
      </c>
      <c r="G55" s="35">
        <v>570.94000000000005</v>
      </c>
      <c r="H55" s="31" t="s">
        <v>11</v>
      </c>
    </row>
    <row r="56" spans="1:8" x14ac:dyDescent="0.25">
      <c r="A56" s="29">
        <v>43480</v>
      </c>
      <c r="B56" s="38" t="s">
        <v>434</v>
      </c>
      <c r="C56" s="18" t="s">
        <v>64</v>
      </c>
      <c r="D56" s="36" t="s">
        <v>96</v>
      </c>
      <c r="E56" s="39">
        <v>13500</v>
      </c>
      <c r="F56" s="34">
        <v>23.645216660244508</v>
      </c>
      <c r="G56" s="35">
        <v>570.94000000000005</v>
      </c>
      <c r="H56" s="31" t="s">
        <v>11</v>
      </c>
    </row>
    <row r="57" spans="1:8" x14ac:dyDescent="0.25">
      <c r="A57" s="29">
        <v>43480</v>
      </c>
      <c r="B57" s="38" t="s">
        <v>437</v>
      </c>
      <c r="C57" s="6" t="s">
        <v>64</v>
      </c>
      <c r="D57" s="37" t="s">
        <v>96</v>
      </c>
      <c r="E57" s="39">
        <v>16000</v>
      </c>
      <c r="F57" s="34">
        <v>28.02396048621571</v>
      </c>
      <c r="G57" s="35">
        <v>570.94000000000005</v>
      </c>
      <c r="H57" s="31" t="s">
        <v>11</v>
      </c>
    </row>
    <row r="58" spans="1:8" x14ac:dyDescent="0.25">
      <c r="A58" s="29">
        <v>43480</v>
      </c>
      <c r="B58" s="38" t="s">
        <v>115</v>
      </c>
      <c r="C58" s="6" t="s">
        <v>21</v>
      </c>
      <c r="D58" s="37" t="s">
        <v>96</v>
      </c>
      <c r="E58" s="39">
        <v>3000</v>
      </c>
      <c r="F58" s="34">
        <v>5.2544925911654463</v>
      </c>
      <c r="G58" s="35">
        <v>570.94000000000005</v>
      </c>
      <c r="H58" s="31" t="s">
        <v>11</v>
      </c>
    </row>
    <row r="59" spans="1:8" x14ac:dyDescent="0.25">
      <c r="A59" s="29">
        <v>43480</v>
      </c>
      <c r="B59" s="38" t="s">
        <v>439</v>
      </c>
      <c r="C59" s="6" t="s">
        <v>64</v>
      </c>
      <c r="D59" s="37" t="s">
        <v>96</v>
      </c>
      <c r="E59" s="39">
        <v>15000</v>
      </c>
      <c r="F59" s="34">
        <v>26.27246295582723</v>
      </c>
      <c r="G59" s="35">
        <v>570.94000000000005</v>
      </c>
      <c r="H59" s="31" t="s">
        <v>11</v>
      </c>
    </row>
    <row r="60" spans="1:8" x14ac:dyDescent="0.25">
      <c r="A60" s="29">
        <v>43480</v>
      </c>
      <c r="B60" s="38" t="s">
        <v>438</v>
      </c>
      <c r="C60" s="6" t="s">
        <v>64</v>
      </c>
      <c r="D60" s="37" t="s">
        <v>96</v>
      </c>
      <c r="E60" s="39">
        <v>9000</v>
      </c>
      <c r="F60" s="34">
        <v>15.763477773496337</v>
      </c>
      <c r="G60" s="35">
        <v>570.94000000000005</v>
      </c>
      <c r="H60" s="31" t="s">
        <v>11</v>
      </c>
    </row>
    <row r="61" spans="1:8" x14ac:dyDescent="0.25">
      <c r="A61" s="29">
        <v>43480</v>
      </c>
      <c r="B61" s="38" t="s">
        <v>437</v>
      </c>
      <c r="C61" s="6" t="s">
        <v>64</v>
      </c>
      <c r="D61" s="36" t="s">
        <v>96</v>
      </c>
      <c r="E61" s="39">
        <v>15000</v>
      </c>
      <c r="F61" s="34">
        <v>26.27246295582723</v>
      </c>
      <c r="G61" s="35">
        <v>570.94000000000005</v>
      </c>
      <c r="H61" s="31" t="s">
        <v>11</v>
      </c>
    </row>
    <row r="62" spans="1:8" x14ac:dyDescent="0.25">
      <c r="A62" s="29">
        <v>43480</v>
      </c>
      <c r="B62" s="38" t="s">
        <v>439</v>
      </c>
      <c r="C62" s="6" t="s">
        <v>64</v>
      </c>
      <c r="D62" s="36" t="s">
        <v>96</v>
      </c>
      <c r="E62" s="39">
        <v>15000</v>
      </c>
      <c r="F62" s="34">
        <v>26.27246295582723</v>
      </c>
      <c r="G62" s="35">
        <v>570.94000000000005</v>
      </c>
      <c r="H62" s="31" t="s">
        <v>11</v>
      </c>
    </row>
    <row r="63" spans="1:8" x14ac:dyDescent="0.25">
      <c r="A63" s="29">
        <v>43480</v>
      </c>
      <c r="B63" s="38" t="s">
        <v>436</v>
      </c>
      <c r="C63" s="6" t="s">
        <v>64</v>
      </c>
      <c r="D63" s="36" t="s">
        <v>96</v>
      </c>
      <c r="E63" s="39">
        <v>11500</v>
      </c>
      <c r="F63" s="34">
        <v>20.142221599467543</v>
      </c>
      <c r="G63" s="35">
        <v>570.94000000000005</v>
      </c>
      <c r="H63" s="31" t="s">
        <v>11</v>
      </c>
    </row>
    <row r="64" spans="1:8" x14ac:dyDescent="0.25">
      <c r="A64" s="29">
        <v>43480</v>
      </c>
      <c r="B64" s="38" t="s">
        <v>115</v>
      </c>
      <c r="C64" s="43" t="s">
        <v>21</v>
      </c>
      <c r="D64" s="36" t="s">
        <v>96</v>
      </c>
      <c r="E64" s="39">
        <v>2500</v>
      </c>
      <c r="F64" s="34">
        <v>4.3787438259712053</v>
      </c>
      <c r="G64" s="35">
        <v>570.94000000000005</v>
      </c>
      <c r="H64" s="31" t="s">
        <v>11</v>
      </c>
    </row>
    <row r="65" spans="1:8" x14ac:dyDescent="0.25">
      <c r="A65" s="29">
        <v>43480</v>
      </c>
      <c r="B65" s="38" t="s">
        <v>435</v>
      </c>
      <c r="C65" s="40" t="s">
        <v>64</v>
      </c>
      <c r="D65" s="36" t="s">
        <v>96</v>
      </c>
      <c r="E65" s="39">
        <v>10500</v>
      </c>
      <c r="F65" s="34">
        <v>18.390724069079059</v>
      </c>
      <c r="G65" s="35">
        <v>570.94000000000005</v>
      </c>
      <c r="H65" s="31" t="s">
        <v>11</v>
      </c>
    </row>
    <row r="66" spans="1:8" x14ac:dyDescent="0.25">
      <c r="A66" s="29">
        <v>43480</v>
      </c>
      <c r="B66" s="38" t="s">
        <v>434</v>
      </c>
      <c r="C66" s="40" t="s">
        <v>64</v>
      </c>
      <c r="D66" s="36" t="s">
        <v>96</v>
      </c>
      <c r="E66" s="39">
        <v>6000</v>
      </c>
      <c r="F66" s="34">
        <v>10.508985182330893</v>
      </c>
      <c r="G66" s="35">
        <v>570.94000000000005</v>
      </c>
      <c r="H66" s="31" t="s">
        <v>11</v>
      </c>
    </row>
    <row r="67" spans="1:8" x14ac:dyDescent="0.25">
      <c r="A67" s="29">
        <v>43481</v>
      </c>
      <c r="B67" s="38" t="s">
        <v>136</v>
      </c>
      <c r="C67" s="6" t="s">
        <v>64</v>
      </c>
      <c r="D67" s="37" t="s">
        <v>18</v>
      </c>
      <c r="E67" s="39">
        <v>2000</v>
      </c>
      <c r="F67" s="34">
        <v>3.5029950607769638</v>
      </c>
      <c r="G67" s="35">
        <v>570.94000000000005</v>
      </c>
      <c r="H67" s="31" t="s">
        <v>11</v>
      </c>
    </row>
    <row r="68" spans="1:8" x14ac:dyDescent="0.25">
      <c r="A68" s="29">
        <v>43483</v>
      </c>
      <c r="B68" s="38" t="s">
        <v>137</v>
      </c>
      <c r="C68" s="40" t="s">
        <v>64</v>
      </c>
      <c r="D68" s="44" t="s">
        <v>18</v>
      </c>
      <c r="E68" s="39">
        <v>6000</v>
      </c>
      <c r="F68" s="34">
        <v>10.508985182330893</v>
      </c>
      <c r="G68" s="35">
        <v>570.94000000000005</v>
      </c>
      <c r="H68" s="31" t="s">
        <v>11</v>
      </c>
    </row>
    <row r="69" spans="1:8" x14ac:dyDescent="0.25">
      <c r="A69" s="29">
        <v>43483</v>
      </c>
      <c r="B69" s="38" t="s">
        <v>138</v>
      </c>
      <c r="C69" s="42" t="s">
        <v>64</v>
      </c>
      <c r="D69" s="37" t="s">
        <v>18</v>
      </c>
      <c r="E69" s="39">
        <v>2000</v>
      </c>
      <c r="F69" s="34">
        <v>3.5029950607769638</v>
      </c>
      <c r="G69" s="35">
        <v>570.94000000000005</v>
      </c>
      <c r="H69" s="31" t="s">
        <v>11</v>
      </c>
    </row>
    <row r="70" spans="1:8" x14ac:dyDescent="0.25">
      <c r="A70" s="29">
        <v>43486</v>
      </c>
      <c r="B70" s="30" t="s">
        <v>139</v>
      </c>
      <c r="C70" s="40" t="s">
        <v>111</v>
      </c>
      <c r="D70" s="37" t="s">
        <v>20</v>
      </c>
      <c r="E70" s="33">
        <v>11700</v>
      </c>
      <c r="F70" s="34">
        <v>20.49252110554524</v>
      </c>
      <c r="G70" s="35">
        <v>570.94000000000005</v>
      </c>
      <c r="H70" s="31" t="s">
        <v>11</v>
      </c>
    </row>
    <row r="71" spans="1:8" x14ac:dyDescent="0.25">
      <c r="A71" s="29">
        <v>43486</v>
      </c>
      <c r="B71" s="30" t="s">
        <v>140</v>
      </c>
      <c r="C71" s="42" t="s">
        <v>141</v>
      </c>
      <c r="D71" s="37" t="s">
        <v>20</v>
      </c>
      <c r="E71" s="33">
        <v>471633</v>
      </c>
      <c r="F71" s="34">
        <v>826.06403474971091</v>
      </c>
      <c r="G71" s="35">
        <v>570.94000000000005</v>
      </c>
      <c r="H71" s="31" t="s">
        <v>11</v>
      </c>
    </row>
    <row r="72" spans="1:8" x14ac:dyDescent="0.25">
      <c r="A72" s="29">
        <v>43486</v>
      </c>
      <c r="B72" s="30" t="s">
        <v>142</v>
      </c>
      <c r="C72" s="18" t="s">
        <v>143</v>
      </c>
      <c r="D72" s="36" t="s">
        <v>20</v>
      </c>
      <c r="E72" s="33">
        <v>15664.2516</v>
      </c>
      <c r="F72" s="34">
        <v>27.435897992783826</v>
      </c>
      <c r="G72" s="35">
        <v>570.94000000000005</v>
      </c>
      <c r="H72" s="31" t="s">
        <v>11</v>
      </c>
    </row>
    <row r="73" spans="1:8" x14ac:dyDescent="0.25">
      <c r="A73" s="29">
        <v>43486</v>
      </c>
      <c r="B73" s="38" t="s">
        <v>144</v>
      </c>
      <c r="C73" s="42" t="s">
        <v>64</v>
      </c>
      <c r="D73" s="37" t="s">
        <v>18</v>
      </c>
      <c r="E73" s="39">
        <v>10000</v>
      </c>
      <c r="F73" s="34">
        <v>17.514975303884821</v>
      </c>
      <c r="G73" s="35">
        <v>570.94000000000005</v>
      </c>
      <c r="H73" s="31" t="s">
        <v>11</v>
      </c>
    </row>
    <row r="74" spans="1:8" x14ac:dyDescent="0.25">
      <c r="A74" s="29">
        <v>43486</v>
      </c>
      <c r="B74" s="38" t="s">
        <v>145</v>
      </c>
      <c r="C74" s="40" t="s">
        <v>64</v>
      </c>
      <c r="D74" s="44" t="s">
        <v>18</v>
      </c>
      <c r="E74" s="39">
        <v>10000</v>
      </c>
      <c r="F74" s="34">
        <v>17.514975303884821</v>
      </c>
      <c r="G74" s="35">
        <v>570.94000000000005</v>
      </c>
      <c r="H74" s="31" t="s">
        <v>11</v>
      </c>
    </row>
    <row r="75" spans="1:8" x14ac:dyDescent="0.25">
      <c r="A75" s="29">
        <v>43486</v>
      </c>
      <c r="B75" s="38" t="s">
        <v>146</v>
      </c>
      <c r="C75" s="6" t="s">
        <v>64</v>
      </c>
      <c r="D75" s="37" t="s">
        <v>18</v>
      </c>
      <c r="E75" s="39">
        <v>10000</v>
      </c>
      <c r="F75" s="34">
        <v>17.514975303884821</v>
      </c>
      <c r="G75" s="35">
        <v>570.94000000000005</v>
      </c>
      <c r="H75" s="31" t="s">
        <v>11</v>
      </c>
    </row>
    <row r="76" spans="1:8" x14ac:dyDescent="0.25">
      <c r="A76" s="29">
        <v>43487</v>
      </c>
      <c r="B76" s="38" t="s">
        <v>147</v>
      </c>
      <c r="C76" s="40" t="s">
        <v>64</v>
      </c>
      <c r="D76" s="44" t="s">
        <v>18</v>
      </c>
      <c r="E76" s="39">
        <v>4000</v>
      </c>
      <c r="F76" s="34">
        <v>7.0059901215539275</v>
      </c>
      <c r="G76" s="35">
        <v>570.94000000000005</v>
      </c>
      <c r="H76" s="31" t="s">
        <v>11</v>
      </c>
    </row>
    <row r="77" spans="1:8" x14ac:dyDescent="0.25">
      <c r="A77" s="29">
        <v>43487</v>
      </c>
      <c r="B77" s="38" t="s">
        <v>148</v>
      </c>
      <c r="C77" s="45" t="s">
        <v>104</v>
      </c>
      <c r="D77" s="36" t="s">
        <v>20</v>
      </c>
      <c r="E77" s="39">
        <v>1000</v>
      </c>
      <c r="F77" s="34">
        <v>1.7514975303884819</v>
      </c>
      <c r="G77" s="35">
        <v>570.94000000000005</v>
      </c>
      <c r="H77" s="31" t="s">
        <v>11</v>
      </c>
    </row>
    <row r="78" spans="1:8" x14ac:dyDescent="0.25">
      <c r="A78" s="29">
        <v>43487</v>
      </c>
      <c r="B78" s="38" t="s">
        <v>149</v>
      </c>
      <c r="C78" s="42" t="s">
        <v>64</v>
      </c>
      <c r="D78" s="37" t="s">
        <v>18</v>
      </c>
      <c r="E78" s="39">
        <v>4000</v>
      </c>
      <c r="F78" s="34">
        <v>7.0059901215539275</v>
      </c>
      <c r="G78" s="35">
        <v>570.94000000000005</v>
      </c>
      <c r="H78" s="31" t="s">
        <v>11</v>
      </c>
    </row>
    <row r="79" spans="1:8" x14ac:dyDescent="0.25">
      <c r="A79" s="29">
        <v>43487</v>
      </c>
      <c r="B79" s="38" t="s">
        <v>433</v>
      </c>
      <c r="C79" s="6" t="s">
        <v>64</v>
      </c>
      <c r="D79" s="36" t="s">
        <v>96</v>
      </c>
      <c r="E79" s="39">
        <v>15500</v>
      </c>
      <c r="F79" s="34">
        <v>27.148211721021472</v>
      </c>
      <c r="G79" s="35">
        <v>570.94000000000005</v>
      </c>
      <c r="H79" s="31" t="s">
        <v>11</v>
      </c>
    </row>
    <row r="80" spans="1:8" x14ac:dyDescent="0.25">
      <c r="A80" s="29">
        <v>43487</v>
      </c>
      <c r="B80" s="38" t="s">
        <v>432</v>
      </c>
      <c r="C80" s="6" t="s">
        <v>64</v>
      </c>
      <c r="D80" s="36" t="s">
        <v>96</v>
      </c>
      <c r="E80" s="39">
        <v>15000</v>
      </c>
      <c r="F80" s="34">
        <v>26.27246295582723</v>
      </c>
      <c r="G80" s="35">
        <v>570.94000000000005</v>
      </c>
      <c r="H80" s="31" t="s">
        <v>11</v>
      </c>
    </row>
    <row r="81" spans="1:8" x14ac:dyDescent="0.25">
      <c r="A81" s="29">
        <v>43487</v>
      </c>
      <c r="B81" s="38" t="s">
        <v>431</v>
      </c>
      <c r="C81" s="6" t="s">
        <v>64</v>
      </c>
      <c r="D81" s="36" t="s">
        <v>96</v>
      </c>
      <c r="E81" s="39">
        <v>10500</v>
      </c>
      <c r="F81" s="34">
        <v>18.390724069079059</v>
      </c>
      <c r="G81" s="35">
        <v>570.94000000000005</v>
      </c>
      <c r="H81" s="31" t="s">
        <v>11</v>
      </c>
    </row>
    <row r="82" spans="1:8" x14ac:dyDescent="0.25">
      <c r="A82" s="29">
        <v>43487</v>
      </c>
      <c r="B82" s="38" t="s">
        <v>115</v>
      </c>
      <c r="C82" s="43" t="s">
        <v>21</v>
      </c>
      <c r="D82" s="36" t="s">
        <v>96</v>
      </c>
      <c r="E82" s="39">
        <v>2500</v>
      </c>
      <c r="F82" s="34">
        <v>4.3787438259712053</v>
      </c>
      <c r="G82" s="35">
        <v>570.94000000000005</v>
      </c>
      <c r="H82" s="31" t="s">
        <v>11</v>
      </c>
    </row>
    <row r="83" spans="1:8" x14ac:dyDescent="0.25">
      <c r="A83" s="29">
        <v>43487</v>
      </c>
      <c r="B83" s="38" t="s">
        <v>430</v>
      </c>
      <c r="C83" s="6" t="s">
        <v>64</v>
      </c>
      <c r="D83" s="37" t="s">
        <v>96</v>
      </c>
      <c r="E83" s="39">
        <v>5500</v>
      </c>
      <c r="F83" s="34">
        <v>9.6332364171366507</v>
      </c>
      <c r="G83" s="35">
        <v>570.94000000000005</v>
      </c>
      <c r="H83" s="31" t="s">
        <v>11</v>
      </c>
    </row>
    <row r="84" spans="1:8" x14ac:dyDescent="0.25">
      <c r="A84" s="29">
        <v>43487</v>
      </c>
      <c r="B84" s="38" t="s">
        <v>150</v>
      </c>
      <c r="C84" s="6" t="s">
        <v>64</v>
      </c>
      <c r="D84" s="37" t="s">
        <v>96</v>
      </c>
      <c r="E84" s="39">
        <v>10000</v>
      </c>
      <c r="F84" s="34">
        <v>17.514975303884821</v>
      </c>
      <c r="G84" s="35">
        <v>570.94000000000005</v>
      </c>
      <c r="H84" s="31" t="s">
        <v>11</v>
      </c>
    </row>
    <row r="85" spans="1:8" x14ac:dyDescent="0.25">
      <c r="A85" s="29">
        <v>43487</v>
      </c>
      <c r="B85" s="38" t="s">
        <v>429</v>
      </c>
      <c r="C85" s="6" t="s">
        <v>64</v>
      </c>
      <c r="D85" s="37" t="s">
        <v>96</v>
      </c>
      <c r="E85" s="39">
        <v>4500</v>
      </c>
      <c r="F85" s="34">
        <v>7.8817388867481686</v>
      </c>
      <c r="G85" s="35">
        <v>570.94000000000005</v>
      </c>
      <c r="H85" s="31" t="s">
        <v>11</v>
      </c>
    </row>
    <row r="86" spans="1:8" x14ac:dyDescent="0.25">
      <c r="A86" s="29">
        <v>43487</v>
      </c>
      <c r="B86" s="38" t="s">
        <v>150</v>
      </c>
      <c r="C86" s="6" t="s">
        <v>21</v>
      </c>
      <c r="D86" s="37" t="s">
        <v>96</v>
      </c>
      <c r="E86" s="39">
        <v>2000</v>
      </c>
      <c r="F86" s="34">
        <v>3.5029950607769638</v>
      </c>
      <c r="G86" s="35">
        <v>570.94000000000005</v>
      </c>
      <c r="H86" s="31" t="s">
        <v>11</v>
      </c>
    </row>
    <row r="87" spans="1:8" x14ac:dyDescent="0.25">
      <c r="A87" s="29">
        <v>43487</v>
      </c>
      <c r="B87" s="38" t="s">
        <v>428</v>
      </c>
      <c r="C87" s="6" t="s">
        <v>64</v>
      </c>
      <c r="D87" s="37" t="s">
        <v>96</v>
      </c>
      <c r="E87" s="39">
        <v>11000</v>
      </c>
      <c r="F87" s="34">
        <v>19.266472834273301</v>
      </c>
      <c r="G87" s="35">
        <v>570.94000000000005</v>
      </c>
      <c r="H87" s="31" t="s">
        <v>11</v>
      </c>
    </row>
    <row r="88" spans="1:8" x14ac:dyDescent="0.25">
      <c r="A88" s="29">
        <v>43487</v>
      </c>
      <c r="B88" s="38" t="s">
        <v>115</v>
      </c>
      <c r="C88" s="6" t="s">
        <v>21</v>
      </c>
      <c r="D88" s="37" t="s">
        <v>96</v>
      </c>
      <c r="E88" s="39">
        <v>2000</v>
      </c>
      <c r="F88" s="34">
        <v>3.5029950607769638</v>
      </c>
      <c r="G88" s="35">
        <v>570.94000000000005</v>
      </c>
      <c r="H88" s="31" t="s">
        <v>11</v>
      </c>
    </row>
    <row r="89" spans="1:8" x14ac:dyDescent="0.25">
      <c r="A89" s="29">
        <v>43487</v>
      </c>
      <c r="B89" s="30" t="s">
        <v>151</v>
      </c>
      <c r="C89" s="6" t="s">
        <v>104</v>
      </c>
      <c r="D89" s="37" t="s">
        <v>20</v>
      </c>
      <c r="E89" s="33">
        <v>36471.209199999998</v>
      </c>
      <c r="F89" s="34">
        <v>63.879232844081677</v>
      </c>
      <c r="G89" s="35">
        <v>570.94000000000005</v>
      </c>
      <c r="H89" s="31" t="s">
        <v>11</v>
      </c>
    </row>
    <row r="90" spans="1:8" x14ac:dyDescent="0.25">
      <c r="A90" s="29">
        <v>43488</v>
      </c>
      <c r="B90" s="30" t="s">
        <v>152</v>
      </c>
      <c r="C90" s="6" t="s">
        <v>111</v>
      </c>
      <c r="D90" s="37" t="s">
        <v>20</v>
      </c>
      <c r="E90" s="33">
        <v>14040</v>
      </c>
      <c r="F90" s="34">
        <v>24.591025326654286</v>
      </c>
      <c r="G90" s="35">
        <v>570.94000000000005</v>
      </c>
      <c r="H90" s="31" t="s">
        <v>11</v>
      </c>
    </row>
    <row r="91" spans="1:8" x14ac:dyDescent="0.25">
      <c r="A91" s="29">
        <v>43488</v>
      </c>
      <c r="B91" s="38" t="s">
        <v>135</v>
      </c>
      <c r="C91" s="6" t="s">
        <v>64</v>
      </c>
      <c r="D91" s="37" t="s">
        <v>18</v>
      </c>
      <c r="E91" s="39">
        <v>3000</v>
      </c>
      <c r="F91" s="34">
        <v>5.2544925911654463</v>
      </c>
      <c r="G91" s="35">
        <v>570.94000000000005</v>
      </c>
      <c r="H91" s="31" t="s">
        <v>11</v>
      </c>
    </row>
    <row r="92" spans="1:8" x14ac:dyDescent="0.25">
      <c r="A92" s="29">
        <v>43489</v>
      </c>
      <c r="B92" s="38" t="s">
        <v>153</v>
      </c>
      <c r="C92" s="6" t="s">
        <v>64</v>
      </c>
      <c r="D92" s="37" t="s">
        <v>18</v>
      </c>
      <c r="E92" s="39">
        <v>4000</v>
      </c>
      <c r="F92" s="34">
        <v>7.0059901215539275</v>
      </c>
      <c r="G92" s="35">
        <v>570.94000000000005</v>
      </c>
      <c r="H92" s="31" t="s">
        <v>11</v>
      </c>
    </row>
    <row r="93" spans="1:8" x14ac:dyDescent="0.25">
      <c r="A93" s="29">
        <v>43489</v>
      </c>
      <c r="B93" s="38" t="s">
        <v>154</v>
      </c>
      <c r="C93" s="45" t="s">
        <v>104</v>
      </c>
      <c r="D93" s="36" t="s">
        <v>20</v>
      </c>
      <c r="E93" s="39">
        <v>2000</v>
      </c>
      <c r="F93" s="34">
        <v>3.5029950607769638</v>
      </c>
      <c r="G93" s="35">
        <v>570.94000000000005</v>
      </c>
      <c r="H93" s="31" t="s">
        <v>11</v>
      </c>
    </row>
    <row r="94" spans="1:8" x14ac:dyDescent="0.25">
      <c r="A94" s="29">
        <v>43489</v>
      </c>
      <c r="B94" s="38" t="s">
        <v>155</v>
      </c>
      <c r="C94" s="40" t="s">
        <v>64</v>
      </c>
      <c r="D94" s="44" t="s">
        <v>18</v>
      </c>
      <c r="E94" s="39">
        <v>2000</v>
      </c>
      <c r="F94" s="34">
        <v>3.5029950607769638</v>
      </c>
      <c r="G94" s="35">
        <v>570.94000000000005</v>
      </c>
      <c r="H94" s="31" t="s">
        <v>11</v>
      </c>
    </row>
    <row r="95" spans="1:8" x14ac:dyDescent="0.25">
      <c r="A95" s="29">
        <v>43490</v>
      </c>
      <c r="B95" s="30" t="s">
        <v>427</v>
      </c>
      <c r="C95" s="40" t="s">
        <v>100</v>
      </c>
      <c r="D95" s="44" t="s">
        <v>17</v>
      </c>
      <c r="E95" s="33">
        <v>295462.72149999999</v>
      </c>
      <c r="F95" s="34">
        <v>517.5022270291098</v>
      </c>
      <c r="G95" s="35">
        <v>570.94000000000005</v>
      </c>
      <c r="H95" s="31" t="s">
        <v>11</v>
      </c>
    </row>
    <row r="96" spans="1:8" x14ac:dyDescent="0.25">
      <c r="A96" s="29">
        <v>43493</v>
      </c>
      <c r="B96" s="38" t="s">
        <v>156</v>
      </c>
      <c r="C96" s="40" t="s">
        <v>64</v>
      </c>
      <c r="D96" s="44" t="s">
        <v>18</v>
      </c>
      <c r="E96" s="39">
        <v>4000</v>
      </c>
      <c r="F96" s="34">
        <v>7.0059901215539275</v>
      </c>
      <c r="G96" s="35">
        <v>570.94000000000005</v>
      </c>
      <c r="H96" s="31" t="s">
        <v>11</v>
      </c>
    </row>
    <row r="97" spans="1:8" x14ac:dyDescent="0.25">
      <c r="A97" s="29">
        <v>43493</v>
      </c>
      <c r="B97" s="38" t="s">
        <v>157</v>
      </c>
      <c r="C97" s="41" t="s">
        <v>109</v>
      </c>
      <c r="D97" s="37" t="s">
        <v>20</v>
      </c>
      <c r="E97" s="39">
        <v>10000</v>
      </c>
      <c r="F97" s="34">
        <v>17.514975303884821</v>
      </c>
      <c r="G97" s="35">
        <v>570.94000000000005</v>
      </c>
      <c r="H97" s="31" t="s">
        <v>11</v>
      </c>
    </row>
    <row r="98" spans="1:8" x14ac:dyDescent="0.25">
      <c r="A98" s="29">
        <v>43493</v>
      </c>
      <c r="B98" s="38" t="s">
        <v>158</v>
      </c>
      <c r="C98" s="42" t="s">
        <v>64</v>
      </c>
      <c r="D98" s="37" t="s">
        <v>18</v>
      </c>
      <c r="E98" s="39">
        <v>10000</v>
      </c>
      <c r="F98" s="34">
        <v>17.514975303884821</v>
      </c>
      <c r="G98" s="35">
        <v>570.94000000000005</v>
      </c>
      <c r="H98" s="31" t="s">
        <v>11</v>
      </c>
    </row>
    <row r="99" spans="1:8" x14ac:dyDescent="0.25">
      <c r="A99" s="29">
        <v>43493</v>
      </c>
      <c r="B99" s="38" t="s">
        <v>158</v>
      </c>
      <c r="C99" s="40" t="s">
        <v>64</v>
      </c>
      <c r="D99" s="44" t="s">
        <v>18</v>
      </c>
      <c r="E99" s="39">
        <v>10000</v>
      </c>
      <c r="F99" s="34">
        <v>17.514975303884821</v>
      </c>
      <c r="G99" s="35">
        <v>570.94000000000005</v>
      </c>
      <c r="H99" s="31" t="s">
        <v>11</v>
      </c>
    </row>
    <row r="100" spans="1:8" x14ac:dyDescent="0.25">
      <c r="A100" s="29">
        <v>43493</v>
      </c>
      <c r="B100" s="38" t="s">
        <v>158</v>
      </c>
      <c r="C100" s="6" t="s">
        <v>64</v>
      </c>
      <c r="D100" s="37" t="s">
        <v>18</v>
      </c>
      <c r="E100" s="39">
        <v>10000</v>
      </c>
      <c r="F100" s="34">
        <v>17.514975303884821</v>
      </c>
      <c r="G100" s="35">
        <v>570.94000000000005</v>
      </c>
      <c r="H100" s="31" t="s">
        <v>11</v>
      </c>
    </row>
    <row r="101" spans="1:8" x14ac:dyDescent="0.25">
      <c r="A101" s="29">
        <v>43493</v>
      </c>
      <c r="B101" s="38" t="s">
        <v>159</v>
      </c>
      <c r="C101" s="45" t="s">
        <v>64</v>
      </c>
      <c r="D101" s="37" t="s">
        <v>20</v>
      </c>
      <c r="E101" s="39">
        <v>10000</v>
      </c>
      <c r="F101" s="34">
        <v>17.514975303884821</v>
      </c>
      <c r="G101" s="35">
        <v>570.94000000000005</v>
      </c>
      <c r="H101" s="31" t="s">
        <v>11</v>
      </c>
    </row>
    <row r="102" spans="1:8" x14ac:dyDescent="0.25">
      <c r="A102" s="29">
        <v>43493</v>
      </c>
      <c r="B102" s="38" t="s">
        <v>160</v>
      </c>
      <c r="C102" s="45" t="s">
        <v>64</v>
      </c>
      <c r="D102" s="46" t="s">
        <v>96</v>
      </c>
      <c r="E102" s="39">
        <v>20000</v>
      </c>
      <c r="F102" s="34">
        <v>35.029950607769642</v>
      </c>
      <c r="G102" s="35">
        <v>570.94000000000005</v>
      </c>
      <c r="H102" s="31" t="s">
        <v>11</v>
      </c>
    </row>
    <row r="103" spans="1:8" x14ac:dyDescent="0.25">
      <c r="A103" s="29">
        <v>43493</v>
      </c>
      <c r="B103" s="38" t="s">
        <v>161</v>
      </c>
      <c r="C103" s="45" t="s">
        <v>64</v>
      </c>
      <c r="D103" s="47" t="s">
        <v>96</v>
      </c>
      <c r="E103" s="39">
        <v>20000</v>
      </c>
      <c r="F103" s="34">
        <v>35.029950607769642</v>
      </c>
      <c r="G103" s="35">
        <v>570.94000000000005</v>
      </c>
      <c r="H103" s="31" t="s">
        <v>11</v>
      </c>
    </row>
    <row r="104" spans="1:8" x14ac:dyDescent="0.25">
      <c r="A104" s="29">
        <v>43493</v>
      </c>
      <c r="B104" s="38" t="s">
        <v>161</v>
      </c>
      <c r="C104" s="45" t="s">
        <v>64</v>
      </c>
      <c r="D104" s="37" t="s">
        <v>96</v>
      </c>
      <c r="E104" s="39">
        <v>20000</v>
      </c>
      <c r="F104" s="34">
        <v>35.029950607769642</v>
      </c>
      <c r="G104" s="35">
        <v>570.94000000000005</v>
      </c>
      <c r="H104" s="31" t="s">
        <v>11</v>
      </c>
    </row>
    <row r="105" spans="1:8" x14ac:dyDescent="0.25">
      <c r="A105" s="29">
        <v>43493</v>
      </c>
      <c r="B105" s="38" t="s">
        <v>161</v>
      </c>
      <c r="C105" s="45" t="s">
        <v>64</v>
      </c>
      <c r="D105" s="37" t="s">
        <v>96</v>
      </c>
      <c r="E105" s="39">
        <v>20000</v>
      </c>
      <c r="F105" s="34">
        <v>35.029950607769642</v>
      </c>
      <c r="G105" s="35">
        <v>570.94000000000005</v>
      </c>
      <c r="H105" s="31" t="s">
        <v>11</v>
      </c>
    </row>
    <row r="106" spans="1:8" x14ac:dyDescent="0.25">
      <c r="A106" s="29">
        <v>43494</v>
      </c>
      <c r="B106" s="38" t="s">
        <v>477</v>
      </c>
      <c r="C106" s="39" t="s">
        <v>104</v>
      </c>
      <c r="D106" s="36" t="s">
        <v>20</v>
      </c>
      <c r="E106" s="39">
        <v>40000</v>
      </c>
      <c r="F106" s="34">
        <v>70.059901215539284</v>
      </c>
      <c r="G106" s="35">
        <v>570.94000000000005</v>
      </c>
      <c r="H106" s="31" t="s">
        <v>11</v>
      </c>
    </row>
    <row r="107" spans="1:8" x14ac:dyDescent="0.25">
      <c r="A107" s="29">
        <v>43494</v>
      </c>
      <c r="B107" s="38" t="s">
        <v>162</v>
      </c>
      <c r="C107" s="40" t="s">
        <v>64</v>
      </c>
      <c r="D107" s="44" t="s">
        <v>18</v>
      </c>
      <c r="E107" s="39">
        <v>2500</v>
      </c>
      <c r="F107" s="34">
        <v>4.3787438259712053</v>
      </c>
      <c r="G107" s="35">
        <v>570.94000000000005</v>
      </c>
      <c r="H107" s="31" t="s">
        <v>11</v>
      </c>
    </row>
    <row r="108" spans="1:8" x14ac:dyDescent="0.25">
      <c r="A108" s="29">
        <v>43494</v>
      </c>
      <c r="B108" s="38" t="s">
        <v>163</v>
      </c>
      <c r="C108" s="41" t="s">
        <v>36</v>
      </c>
      <c r="D108" s="37" t="s">
        <v>20</v>
      </c>
      <c r="E108" s="39">
        <v>64500</v>
      </c>
      <c r="F108" s="34">
        <v>112.97159071005709</v>
      </c>
      <c r="G108" s="35">
        <v>570.94000000000005</v>
      </c>
      <c r="H108" s="31" t="s">
        <v>11</v>
      </c>
    </row>
    <row r="109" spans="1:8" x14ac:dyDescent="0.25">
      <c r="A109" s="29">
        <v>43494</v>
      </c>
      <c r="B109" s="38" t="s">
        <v>476</v>
      </c>
      <c r="C109" s="41" t="s">
        <v>36</v>
      </c>
      <c r="D109" s="37" t="s">
        <v>20</v>
      </c>
      <c r="E109" s="39">
        <v>29000</v>
      </c>
      <c r="F109" s="34">
        <v>50.793428381265976</v>
      </c>
      <c r="G109" s="35">
        <v>570.94000000000005</v>
      </c>
      <c r="H109" s="31" t="s">
        <v>11</v>
      </c>
    </row>
    <row r="110" spans="1:8" x14ac:dyDescent="0.25">
      <c r="A110" s="29">
        <v>43494</v>
      </c>
      <c r="B110" s="38" t="s">
        <v>164</v>
      </c>
      <c r="C110" s="6" t="s">
        <v>64</v>
      </c>
      <c r="D110" s="37" t="s">
        <v>18</v>
      </c>
      <c r="E110" s="39">
        <v>3500</v>
      </c>
      <c r="F110" s="34">
        <v>6.1302413563596874</v>
      </c>
      <c r="G110" s="35">
        <v>570.94000000000005</v>
      </c>
      <c r="H110" s="31" t="s">
        <v>11</v>
      </c>
    </row>
    <row r="111" spans="1:8" x14ac:dyDescent="0.25">
      <c r="A111" s="29">
        <v>43494</v>
      </c>
      <c r="B111" s="38" t="s">
        <v>165</v>
      </c>
      <c r="C111" s="40" t="s">
        <v>109</v>
      </c>
      <c r="D111" s="36" t="s">
        <v>20</v>
      </c>
      <c r="E111" s="39">
        <v>10000</v>
      </c>
      <c r="F111" s="34">
        <v>17.514975303884821</v>
      </c>
      <c r="G111" s="35">
        <v>570.94000000000005</v>
      </c>
      <c r="H111" s="31" t="s">
        <v>11</v>
      </c>
    </row>
    <row r="112" spans="1:8" x14ac:dyDescent="0.25">
      <c r="A112" s="29">
        <v>43494</v>
      </c>
      <c r="B112" s="38" t="s">
        <v>166</v>
      </c>
      <c r="C112" s="40" t="s">
        <v>104</v>
      </c>
      <c r="D112" s="36" t="s">
        <v>20</v>
      </c>
      <c r="E112" s="39">
        <v>2000</v>
      </c>
      <c r="F112" s="34">
        <v>3.5029950607769638</v>
      </c>
      <c r="G112" s="35">
        <v>570.94000000000005</v>
      </c>
      <c r="H112" s="31" t="s">
        <v>11</v>
      </c>
    </row>
    <row r="113" spans="1:8" x14ac:dyDescent="0.25">
      <c r="A113" s="29">
        <v>43494</v>
      </c>
      <c r="B113" s="38" t="s">
        <v>167</v>
      </c>
      <c r="C113" s="40" t="s">
        <v>64</v>
      </c>
      <c r="D113" s="36" t="s">
        <v>17</v>
      </c>
      <c r="E113" s="39">
        <v>6500</v>
      </c>
      <c r="F113" s="34">
        <v>11.384733947525133</v>
      </c>
      <c r="G113" s="35">
        <v>570.94000000000005</v>
      </c>
      <c r="H113" s="31" t="s">
        <v>11</v>
      </c>
    </row>
    <row r="114" spans="1:8" x14ac:dyDescent="0.25">
      <c r="A114" s="29">
        <v>43495</v>
      </c>
      <c r="B114" s="38" t="s">
        <v>168</v>
      </c>
      <c r="C114" s="40" t="s">
        <v>64</v>
      </c>
      <c r="D114" s="36" t="s">
        <v>17</v>
      </c>
      <c r="E114" s="39">
        <v>5000</v>
      </c>
      <c r="F114" s="34">
        <v>8.7574876519424105</v>
      </c>
      <c r="G114" s="35">
        <v>570.94000000000005</v>
      </c>
      <c r="H114" s="31" t="s">
        <v>11</v>
      </c>
    </row>
    <row r="115" spans="1:8" x14ac:dyDescent="0.25">
      <c r="A115" s="29">
        <v>43495</v>
      </c>
      <c r="B115" s="38" t="s">
        <v>169</v>
      </c>
      <c r="C115" s="40" t="s">
        <v>64</v>
      </c>
      <c r="D115" s="36" t="s">
        <v>17</v>
      </c>
      <c r="E115" s="39">
        <v>3000</v>
      </c>
      <c r="F115" s="34">
        <v>5.2544925911654463</v>
      </c>
      <c r="G115" s="35">
        <v>570.94000000000005</v>
      </c>
      <c r="H115" s="31" t="s">
        <v>11</v>
      </c>
    </row>
    <row r="116" spans="1:8" x14ac:dyDescent="0.25">
      <c r="A116" s="29">
        <v>43495</v>
      </c>
      <c r="B116" s="38" t="s">
        <v>170</v>
      </c>
      <c r="C116" s="42" t="s">
        <v>64</v>
      </c>
      <c r="D116" s="37" t="s">
        <v>18</v>
      </c>
      <c r="E116" s="39">
        <v>2500</v>
      </c>
      <c r="F116" s="34">
        <v>4.3787438259712053</v>
      </c>
      <c r="G116" s="35">
        <v>570.94000000000005</v>
      </c>
      <c r="H116" s="31" t="s">
        <v>11</v>
      </c>
    </row>
    <row r="117" spans="1:8" x14ac:dyDescent="0.25">
      <c r="A117" s="29">
        <v>43495</v>
      </c>
      <c r="B117" s="38" t="s">
        <v>171</v>
      </c>
      <c r="C117" s="6" t="s">
        <v>64</v>
      </c>
      <c r="D117" s="37" t="s">
        <v>18</v>
      </c>
      <c r="E117" s="39">
        <v>3000</v>
      </c>
      <c r="F117" s="34">
        <v>5.2544925911654463</v>
      </c>
      <c r="G117" s="35">
        <v>570.94000000000005</v>
      </c>
      <c r="H117" s="31" t="s">
        <v>11</v>
      </c>
    </row>
    <row r="118" spans="1:8" x14ac:dyDescent="0.25">
      <c r="A118" s="29">
        <v>43495</v>
      </c>
      <c r="B118" s="38" t="s">
        <v>420</v>
      </c>
      <c r="C118" s="6" t="s">
        <v>64</v>
      </c>
      <c r="D118" s="36" t="s">
        <v>96</v>
      </c>
      <c r="E118" s="39">
        <v>9500</v>
      </c>
      <c r="F118" s="34">
        <v>16.639226538690579</v>
      </c>
      <c r="G118" s="35">
        <v>570.94000000000005</v>
      </c>
      <c r="H118" s="31" t="s">
        <v>11</v>
      </c>
    </row>
    <row r="119" spans="1:8" x14ac:dyDescent="0.25">
      <c r="A119" s="29">
        <v>43495</v>
      </c>
      <c r="B119" s="38" t="s">
        <v>172</v>
      </c>
      <c r="C119" s="43" t="s">
        <v>21</v>
      </c>
      <c r="D119" s="36" t="s">
        <v>96</v>
      </c>
      <c r="E119" s="39">
        <v>3000</v>
      </c>
      <c r="F119" s="34">
        <v>5.2544925911654463</v>
      </c>
      <c r="G119" s="35">
        <v>570.94000000000005</v>
      </c>
      <c r="H119" s="31" t="s">
        <v>11</v>
      </c>
    </row>
    <row r="120" spans="1:8" x14ac:dyDescent="0.25">
      <c r="A120" s="29">
        <v>43495</v>
      </c>
      <c r="B120" s="38" t="s">
        <v>426</v>
      </c>
      <c r="C120" s="6" t="s">
        <v>64</v>
      </c>
      <c r="D120" s="36" t="s">
        <v>96</v>
      </c>
      <c r="E120" s="39">
        <v>16500</v>
      </c>
      <c r="F120" s="34">
        <v>28.899709251409952</v>
      </c>
      <c r="G120" s="35">
        <v>570.94000000000005</v>
      </c>
      <c r="H120" s="31" t="s">
        <v>11</v>
      </c>
    </row>
    <row r="121" spans="1:8" x14ac:dyDescent="0.25">
      <c r="A121" s="29">
        <v>43495</v>
      </c>
      <c r="B121" s="38" t="s">
        <v>425</v>
      </c>
      <c r="C121" s="40" t="s">
        <v>64</v>
      </c>
      <c r="D121" s="36" t="s">
        <v>96</v>
      </c>
      <c r="E121" s="39">
        <v>10500</v>
      </c>
      <c r="F121" s="34">
        <v>18.390724069079059</v>
      </c>
      <c r="G121" s="35">
        <v>570.94000000000005</v>
      </c>
      <c r="H121" s="31" t="s">
        <v>11</v>
      </c>
    </row>
    <row r="122" spans="1:8" x14ac:dyDescent="0.25">
      <c r="A122" s="29">
        <v>43495</v>
      </c>
      <c r="B122" s="38" t="s">
        <v>424</v>
      </c>
      <c r="C122" s="18" t="s">
        <v>64</v>
      </c>
      <c r="D122" s="36" t="s">
        <v>96</v>
      </c>
      <c r="E122" s="39">
        <v>13000</v>
      </c>
      <c r="F122" s="34">
        <v>22.769467895050266</v>
      </c>
      <c r="G122" s="35">
        <v>570.94000000000005</v>
      </c>
      <c r="H122" s="31" t="s">
        <v>11</v>
      </c>
    </row>
    <row r="123" spans="1:8" x14ac:dyDescent="0.25">
      <c r="A123" s="29">
        <v>43495</v>
      </c>
      <c r="B123" s="38" t="s">
        <v>172</v>
      </c>
      <c r="C123" s="18" t="s">
        <v>21</v>
      </c>
      <c r="D123" s="36" t="s">
        <v>96</v>
      </c>
      <c r="E123" s="39">
        <v>2000</v>
      </c>
      <c r="F123" s="34">
        <v>3.5029950607769638</v>
      </c>
      <c r="G123" s="35">
        <v>570.94000000000005</v>
      </c>
      <c r="H123" s="31" t="s">
        <v>11</v>
      </c>
    </row>
    <row r="124" spans="1:8" x14ac:dyDescent="0.25">
      <c r="A124" s="29">
        <v>43495</v>
      </c>
      <c r="B124" s="38" t="s">
        <v>423</v>
      </c>
      <c r="C124" s="18" t="s">
        <v>64</v>
      </c>
      <c r="D124" s="36" t="s">
        <v>96</v>
      </c>
      <c r="E124" s="39">
        <v>14000</v>
      </c>
      <c r="F124" s="34">
        <v>24.520965425438749</v>
      </c>
      <c r="G124" s="35">
        <v>570.94000000000005</v>
      </c>
      <c r="H124" s="31" t="s">
        <v>11</v>
      </c>
    </row>
    <row r="125" spans="1:8" x14ac:dyDescent="0.25">
      <c r="A125" s="29">
        <v>43495</v>
      </c>
      <c r="B125" s="38" t="s">
        <v>422</v>
      </c>
      <c r="C125" s="6" t="s">
        <v>64</v>
      </c>
      <c r="D125" s="37" t="s">
        <v>96</v>
      </c>
      <c r="E125" s="39">
        <v>8000</v>
      </c>
      <c r="F125" s="34">
        <v>14.011980243107855</v>
      </c>
      <c r="G125" s="35">
        <v>570.94000000000005</v>
      </c>
      <c r="H125" s="31" t="s">
        <v>11</v>
      </c>
    </row>
    <row r="126" spans="1:8" x14ac:dyDescent="0.25">
      <c r="A126" s="29">
        <v>43495</v>
      </c>
      <c r="B126" s="38" t="s">
        <v>172</v>
      </c>
      <c r="C126" s="6" t="s">
        <v>21</v>
      </c>
      <c r="D126" s="37" t="s">
        <v>96</v>
      </c>
      <c r="E126" s="39">
        <v>3000</v>
      </c>
      <c r="F126" s="34">
        <v>5.2544925911654463</v>
      </c>
      <c r="G126" s="35">
        <v>570.94000000000005</v>
      </c>
      <c r="H126" s="31" t="s">
        <v>11</v>
      </c>
    </row>
    <row r="127" spans="1:8" x14ac:dyDescent="0.25">
      <c r="A127" s="29">
        <v>43495</v>
      </c>
      <c r="B127" s="38" t="s">
        <v>420</v>
      </c>
      <c r="C127" s="6" t="s">
        <v>64</v>
      </c>
      <c r="D127" s="37" t="s">
        <v>96</v>
      </c>
      <c r="E127" s="39">
        <v>15000</v>
      </c>
      <c r="F127" s="34">
        <v>26.27246295582723</v>
      </c>
      <c r="G127" s="35">
        <v>570.94000000000005</v>
      </c>
      <c r="H127" s="31" t="s">
        <v>11</v>
      </c>
    </row>
    <row r="128" spans="1:8" x14ac:dyDescent="0.25">
      <c r="A128" s="49">
        <v>43495</v>
      </c>
      <c r="B128" s="30" t="s">
        <v>421</v>
      </c>
      <c r="C128" s="6" t="s">
        <v>9</v>
      </c>
      <c r="D128" s="37" t="s">
        <v>20</v>
      </c>
      <c r="E128" s="33">
        <v>1046907</v>
      </c>
      <c r="F128" s="34">
        <v>1833.6550250464145</v>
      </c>
      <c r="G128" s="35">
        <v>570.94000000000005</v>
      </c>
      <c r="H128" s="31" t="s">
        <v>11</v>
      </c>
    </row>
    <row r="129" spans="1:8" x14ac:dyDescent="0.25">
      <c r="A129" s="29">
        <v>43496</v>
      </c>
      <c r="B129" s="30" t="s">
        <v>173</v>
      </c>
      <c r="C129" s="18" t="s">
        <v>90</v>
      </c>
      <c r="D129" s="36" t="s">
        <v>20</v>
      </c>
      <c r="E129" s="33">
        <v>350000</v>
      </c>
      <c r="F129" s="34">
        <v>613.02413563596872</v>
      </c>
      <c r="G129" s="35">
        <v>570.94000000000005</v>
      </c>
      <c r="H129" s="31" t="s">
        <v>11</v>
      </c>
    </row>
    <row r="130" spans="1:8" x14ac:dyDescent="0.25">
      <c r="A130" s="29">
        <v>43496</v>
      </c>
      <c r="B130" s="30" t="s">
        <v>174</v>
      </c>
      <c r="C130" s="18" t="s">
        <v>30</v>
      </c>
      <c r="D130" s="36" t="s">
        <v>20</v>
      </c>
      <c r="E130" s="33">
        <v>100000</v>
      </c>
      <c r="F130" s="34">
        <v>175.14975303884819</v>
      </c>
      <c r="G130" s="35">
        <v>570.94000000000005</v>
      </c>
      <c r="H130" s="31" t="s">
        <v>11</v>
      </c>
    </row>
    <row r="131" spans="1:8" x14ac:dyDescent="0.25">
      <c r="A131" s="29">
        <v>43496</v>
      </c>
      <c r="B131" s="30" t="s">
        <v>175</v>
      </c>
      <c r="C131" s="6" t="s">
        <v>9</v>
      </c>
      <c r="D131" s="37" t="s">
        <v>20</v>
      </c>
      <c r="E131" s="33">
        <v>376697</v>
      </c>
      <c r="F131" s="34">
        <v>659.78386520474999</v>
      </c>
      <c r="G131" s="35">
        <v>570.94000000000005</v>
      </c>
      <c r="H131" s="31" t="s">
        <v>11</v>
      </c>
    </row>
    <row r="132" spans="1:8" x14ac:dyDescent="0.25">
      <c r="A132" s="29">
        <v>43496</v>
      </c>
      <c r="B132" s="30" t="s">
        <v>176</v>
      </c>
      <c r="C132" s="6" t="s">
        <v>9</v>
      </c>
      <c r="D132" s="37" t="s">
        <v>20</v>
      </c>
      <c r="E132" s="33">
        <v>74617</v>
      </c>
      <c r="F132" s="34">
        <v>130.69149122499735</v>
      </c>
      <c r="G132" s="35">
        <v>570.94000000000005</v>
      </c>
      <c r="H132" s="31" t="s">
        <v>11</v>
      </c>
    </row>
    <row r="133" spans="1:8" x14ac:dyDescent="0.25">
      <c r="A133" s="29">
        <v>43496</v>
      </c>
      <c r="B133" s="30" t="s">
        <v>177</v>
      </c>
      <c r="C133" s="6" t="s">
        <v>111</v>
      </c>
      <c r="D133" s="37" t="s">
        <v>20</v>
      </c>
      <c r="E133" s="33">
        <v>22648</v>
      </c>
      <c r="F133" s="34">
        <v>39.667916068238341</v>
      </c>
      <c r="G133" s="35">
        <v>570.94000000000005</v>
      </c>
      <c r="H133" s="31" t="s">
        <v>11</v>
      </c>
    </row>
    <row r="134" spans="1:8" x14ac:dyDescent="0.25">
      <c r="A134" s="29">
        <v>43496</v>
      </c>
      <c r="B134" s="38" t="s">
        <v>178</v>
      </c>
      <c r="C134" s="40" t="s">
        <v>64</v>
      </c>
      <c r="D134" s="44" t="s">
        <v>18</v>
      </c>
      <c r="E134" s="39">
        <v>7000</v>
      </c>
      <c r="F134" s="34">
        <v>12.260482712719375</v>
      </c>
      <c r="G134" s="35">
        <v>570.94000000000005</v>
      </c>
      <c r="H134" s="31" t="s">
        <v>11</v>
      </c>
    </row>
    <row r="135" spans="1:8" x14ac:dyDescent="0.25">
      <c r="A135" s="29">
        <v>43496</v>
      </c>
      <c r="B135" s="38" t="s">
        <v>179</v>
      </c>
      <c r="C135" s="41" t="s">
        <v>9</v>
      </c>
      <c r="D135" s="36" t="s">
        <v>20</v>
      </c>
      <c r="E135" s="39">
        <v>90720</v>
      </c>
      <c r="F135" s="34">
        <v>158.89585595684309</v>
      </c>
      <c r="G135" s="35">
        <v>570.94000000000005</v>
      </c>
      <c r="H135" s="31" t="s">
        <v>11</v>
      </c>
    </row>
    <row r="136" spans="1:8" x14ac:dyDescent="0.25">
      <c r="A136" s="29">
        <v>43496</v>
      </c>
      <c r="B136" s="38" t="s">
        <v>180</v>
      </c>
      <c r="C136" s="42" t="s">
        <v>64</v>
      </c>
      <c r="D136" s="37" t="s">
        <v>18</v>
      </c>
      <c r="E136" s="39">
        <v>4000</v>
      </c>
      <c r="F136" s="34">
        <v>7.0059901215539275</v>
      </c>
      <c r="G136" s="35">
        <v>570.94000000000005</v>
      </c>
      <c r="H136" s="31" t="s">
        <v>11</v>
      </c>
    </row>
    <row r="137" spans="1:8" x14ac:dyDescent="0.25">
      <c r="A137" s="29">
        <v>43496</v>
      </c>
      <c r="B137" s="38" t="s">
        <v>181</v>
      </c>
      <c r="C137" s="41" t="s">
        <v>109</v>
      </c>
      <c r="D137" s="48" t="s">
        <v>20</v>
      </c>
      <c r="E137" s="39">
        <v>8000</v>
      </c>
      <c r="F137" s="34">
        <v>14.011980243107855</v>
      </c>
      <c r="G137" s="35">
        <v>570.94000000000005</v>
      </c>
      <c r="H137" s="31" t="s">
        <v>11</v>
      </c>
    </row>
    <row r="138" spans="1:8" x14ac:dyDescent="0.25">
      <c r="A138" s="29">
        <v>43496</v>
      </c>
      <c r="B138" s="38" t="s">
        <v>182</v>
      </c>
      <c r="C138" s="41" t="s">
        <v>109</v>
      </c>
      <c r="D138" s="36" t="s">
        <v>20</v>
      </c>
      <c r="E138" s="39">
        <v>10000</v>
      </c>
      <c r="F138" s="34">
        <v>17.514975303884821</v>
      </c>
      <c r="G138" s="35">
        <v>570.94000000000005</v>
      </c>
      <c r="H138" s="31" t="s">
        <v>11</v>
      </c>
    </row>
    <row r="139" spans="1:8" x14ac:dyDescent="0.25">
      <c r="A139" s="29">
        <v>43496</v>
      </c>
      <c r="B139" s="38" t="s">
        <v>123</v>
      </c>
      <c r="C139" s="42" t="s">
        <v>64</v>
      </c>
      <c r="D139" s="37" t="s">
        <v>18</v>
      </c>
      <c r="E139" s="39">
        <v>2000</v>
      </c>
      <c r="F139" s="34">
        <v>3.5029950607769638</v>
      </c>
      <c r="G139" s="35">
        <v>570.94000000000005</v>
      </c>
      <c r="H139" s="31" t="s">
        <v>11</v>
      </c>
    </row>
    <row r="140" spans="1:8" x14ac:dyDescent="0.25">
      <c r="A140" s="29">
        <v>43496</v>
      </c>
      <c r="B140" s="38" t="s">
        <v>183</v>
      </c>
      <c r="C140" s="40" t="s">
        <v>64</v>
      </c>
      <c r="D140" s="44" t="s">
        <v>18</v>
      </c>
      <c r="E140" s="39">
        <v>4000</v>
      </c>
      <c r="F140" s="34">
        <v>7.0059901215539275</v>
      </c>
      <c r="G140" s="35">
        <v>570.94000000000005</v>
      </c>
      <c r="H140" s="31" t="s">
        <v>11</v>
      </c>
    </row>
    <row r="141" spans="1:8" x14ac:dyDescent="0.25">
      <c r="A141" s="29">
        <v>43496</v>
      </c>
      <c r="B141" s="38" t="s">
        <v>184</v>
      </c>
      <c r="C141" s="40" t="s">
        <v>64</v>
      </c>
      <c r="D141" s="36" t="s">
        <v>17</v>
      </c>
      <c r="E141" s="39">
        <v>5500</v>
      </c>
      <c r="F141" s="34">
        <v>9.6332364171366507</v>
      </c>
      <c r="G141" s="35">
        <v>570.94000000000005</v>
      </c>
      <c r="H141" s="31" t="s">
        <v>11</v>
      </c>
    </row>
    <row r="142" spans="1:8" x14ac:dyDescent="0.25">
      <c r="A142" s="50">
        <v>43501</v>
      </c>
      <c r="B142" s="38" t="s">
        <v>185</v>
      </c>
      <c r="C142" s="18" t="s">
        <v>186</v>
      </c>
      <c r="D142" s="8" t="s">
        <v>187</v>
      </c>
      <c r="E142" s="51">
        <v>3000</v>
      </c>
      <c r="F142" s="11">
        <f t="shared" ref="F142:F199" si="0">E142/G142</f>
        <v>5.2822481248019155</v>
      </c>
      <c r="G142" s="11">
        <v>567.94000000000005</v>
      </c>
      <c r="H142" s="12" t="s">
        <v>11</v>
      </c>
    </row>
    <row r="143" spans="1:8" x14ac:dyDescent="0.25">
      <c r="A143" s="50">
        <v>43501</v>
      </c>
      <c r="B143" s="38" t="s">
        <v>188</v>
      </c>
      <c r="C143" s="6" t="s">
        <v>23</v>
      </c>
      <c r="D143" s="15" t="s">
        <v>20</v>
      </c>
      <c r="E143" s="52">
        <v>123500</v>
      </c>
      <c r="F143" s="11">
        <f t="shared" si="0"/>
        <v>217.4525478043455</v>
      </c>
      <c r="G143" s="11">
        <v>567.94000000000005</v>
      </c>
      <c r="H143" s="12" t="s">
        <v>11</v>
      </c>
    </row>
    <row r="144" spans="1:8" x14ac:dyDescent="0.25">
      <c r="A144" s="50">
        <v>43501</v>
      </c>
      <c r="B144" s="38" t="s">
        <v>189</v>
      </c>
      <c r="C144" s="6" t="s">
        <v>30</v>
      </c>
      <c r="D144" s="15" t="s">
        <v>20</v>
      </c>
      <c r="E144" s="52">
        <v>56240</v>
      </c>
      <c r="F144" s="11">
        <f t="shared" si="0"/>
        <v>99.024544846286574</v>
      </c>
      <c r="G144" s="11">
        <v>567.94000000000005</v>
      </c>
      <c r="H144" s="12" t="s">
        <v>11</v>
      </c>
    </row>
    <row r="145" spans="1:8" x14ac:dyDescent="0.25">
      <c r="A145" s="50">
        <v>43502</v>
      </c>
      <c r="B145" s="38" t="s">
        <v>190</v>
      </c>
      <c r="C145" s="7" t="s">
        <v>30</v>
      </c>
      <c r="D145" s="8" t="s">
        <v>20</v>
      </c>
      <c r="E145" s="52">
        <v>17000</v>
      </c>
      <c r="F145" s="11">
        <f t="shared" si="0"/>
        <v>29.932739373877521</v>
      </c>
      <c r="G145" s="11">
        <v>567.94000000000005</v>
      </c>
      <c r="H145" s="12" t="s">
        <v>11</v>
      </c>
    </row>
    <row r="146" spans="1:8" x14ac:dyDescent="0.25">
      <c r="A146" s="50">
        <v>43502</v>
      </c>
      <c r="B146" s="38" t="s">
        <v>463</v>
      </c>
      <c r="C146" s="7" t="s">
        <v>191</v>
      </c>
      <c r="D146" s="8" t="s">
        <v>20</v>
      </c>
      <c r="E146" s="52">
        <v>60180</v>
      </c>
      <c r="F146" s="11">
        <f t="shared" si="0"/>
        <v>105.96189738352642</v>
      </c>
      <c r="G146" s="11">
        <v>567.94000000000005</v>
      </c>
      <c r="H146" s="12" t="s">
        <v>11</v>
      </c>
    </row>
    <row r="147" spans="1:8" x14ac:dyDescent="0.25">
      <c r="A147" s="50">
        <v>43503</v>
      </c>
      <c r="B147" s="38" t="s">
        <v>192</v>
      </c>
      <c r="C147" s="7" t="s">
        <v>193</v>
      </c>
      <c r="D147" s="8" t="s">
        <v>20</v>
      </c>
      <c r="E147" s="52">
        <v>446884</v>
      </c>
      <c r="F147" s="11">
        <f t="shared" si="0"/>
        <v>786.85072366799307</v>
      </c>
      <c r="G147" s="11">
        <v>567.94000000000005</v>
      </c>
      <c r="H147" s="12" t="s">
        <v>11</v>
      </c>
    </row>
    <row r="148" spans="1:8" x14ac:dyDescent="0.25">
      <c r="A148" s="50">
        <v>43504</v>
      </c>
      <c r="B148" s="38" t="s">
        <v>194</v>
      </c>
      <c r="C148" s="7" t="s">
        <v>104</v>
      </c>
      <c r="D148" s="8" t="s">
        <v>20</v>
      </c>
      <c r="E148" s="52">
        <v>10000</v>
      </c>
      <c r="F148" s="11">
        <f t="shared" si="0"/>
        <v>17.607493749339717</v>
      </c>
      <c r="G148" s="11">
        <v>567.94000000000005</v>
      </c>
      <c r="H148" s="12" t="s">
        <v>11</v>
      </c>
    </row>
    <row r="149" spans="1:8" x14ac:dyDescent="0.25">
      <c r="A149" s="50">
        <v>43504</v>
      </c>
      <c r="B149" s="38" t="s">
        <v>195</v>
      </c>
      <c r="C149" s="6" t="s">
        <v>104</v>
      </c>
      <c r="D149" s="8" t="s">
        <v>20</v>
      </c>
      <c r="E149" s="52">
        <v>7000</v>
      </c>
      <c r="F149" s="11">
        <f t="shared" si="0"/>
        <v>12.325245624537802</v>
      </c>
      <c r="G149" s="11">
        <v>567.94000000000005</v>
      </c>
      <c r="H149" s="12" t="s">
        <v>11</v>
      </c>
    </row>
    <row r="150" spans="1:8" x14ac:dyDescent="0.25">
      <c r="A150" s="50">
        <v>43504</v>
      </c>
      <c r="B150" s="38" t="s">
        <v>196</v>
      </c>
      <c r="C150" s="7" t="s">
        <v>30</v>
      </c>
      <c r="D150" s="8" t="s">
        <v>20</v>
      </c>
      <c r="E150" s="52">
        <v>4000</v>
      </c>
      <c r="F150" s="11">
        <f t="shared" si="0"/>
        <v>7.0429974997358871</v>
      </c>
      <c r="G150" s="11">
        <v>567.94000000000005</v>
      </c>
      <c r="H150" s="12" t="s">
        <v>11</v>
      </c>
    </row>
    <row r="151" spans="1:8" x14ac:dyDescent="0.25">
      <c r="A151" s="50">
        <v>43507</v>
      </c>
      <c r="B151" s="38" t="s">
        <v>197</v>
      </c>
      <c r="C151" s="7" t="s">
        <v>104</v>
      </c>
      <c r="D151" s="8" t="s">
        <v>20</v>
      </c>
      <c r="E151" s="52">
        <v>1000</v>
      </c>
      <c r="F151" s="11">
        <f t="shared" si="0"/>
        <v>1.7607493749339718</v>
      </c>
      <c r="G151" s="11">
        <v>567.94000000000005</v>
      </c>
      <c r="H151" s="12" t="s">
        <v>11</v>
      </c>
    </row>
    <row r="152" spans="1:8" x14ac:dyDescent="0.25">
      <c r="A152" s="50">
        <v>43508</v>
      </c>
      <c r="B152" s="38" t="s">
        <v>185</v>
      </c>
      <c r="C152" s="7" t="s">
        <v>186</v>
      </c>
      <c r="D152" s="7" t="s">
        <v>187</v>
      </c>
      <c r="E152" s="52">
        <v>21000</v>
      </c>
      <c r="F152" s="11">
        <f t="shared" si="0"/>
        <v>36.975736873613407</v>
      </c>
      <c r="G152" s="11">
        <v>567.94000000000005</v>
      </c>
      <c r="H152" s="12" t="s">
        <v>11</v>
      </c>
    </row>
    <row r="153" spans="1:8" x14ac:dyDescent="0.25">
      <c r="A153" s="50">
        <v>43508</v>
      </c>
      <c r="B153" s="38" t="s">
        <v>185</v>
      </c>
      <c r="C153" s="53" t="s">
        <v>186</v>
      </c>
      <c r="D153" s="15" t="s">
        <v>187</v>
      </c>
      <c r="E153" s="52">
        <v>4500</v>
      </c>
      <c r="F153" s="11">
        <f t="shared" si="0"/>
        <v>7.9233721872028724</v>
      </c>
      <c r="G153" s="11">
        <v>567.94000000000005</v>
      </c>
      <c r="H153" s="12" t="s">
        <v>11</v>
      </c>
    </row>
    <row r="154" spans="1:8" x14ac:dyDescent="0.25">
      <c r="A154" s="50">
        <v>43509</v>
      </c>
      <c r="B154" s="38" t="s">
        <v>198</v>
      </c>
      <c r="C154" s="54" t="s">
        <v>104</v>
      </c>
      <c r="D154" s="15" t="s">
        <v>20</v>
      </c>
      <c r="E154" s="52">
        <v>49440</v>
      </c>
      <c r="F154" s="11">
        <f t="shared" si="0"/>
        <v>87.051449096735567</v>
      </c>
      <c r="G154" s="11">
        <v>567.94000000000005</v>
      </c>
      <c r="H154" s="12" t="s">
        <v>11</v>
      </c>
    </row>
    <row r="155" spans="1:8" x14ac:dyDescent="0.25">
      <c r="A155" s="50">
        <v>43509</v>
      </c>
      <c r="B155" s="38" t="s">
        <v>199</v>
      </c>
      <c r="C155" s="53" t="s">
        <v>100</v>
      </c>
      <c r="D155" s="15" t="s">
        <v>17</v>
      </c>
      <c r="E155" s="52">
        <v>125100</v>
      </c>
      <c r="F155" s="11">
        <f t="shared" si="0"/>
        <v>220.26974680423987</v>
      </c>
      <c r="G155" s="11">
        <v>567.94000000000005</v>
      </c>
      <c r="H155" s="12" t="s">
        <v>11</v>
      </c>
    </row>
    <row r="156" spans="1:8" x14ac:dyDescent="0.25">
      <c r="A156" s="50">
        <v>43509</v>
      </c>
      <c r="B156" s="38" t="s">
        <v>200</v>
      </c>
      <c r="C156" s="7" t="s">
        <v>104</v>
      </c>
      <c r="D156" s="15" t="s">
        <v>20</v>
      </c>
      <c r="E156" s="51">
        <v>50000</v>
      </c>
      <c r="F156" s="11">
        <f t="shared" si="0"/>
        <v>88.037468746698593</v>
      </c>
      <c r="G156" s="11">
        <v>567.94000000000005</v>
      </c>
      <c r="H156" s="12" t="s">
        <v>11</v>
      </c>
    </row>
    <row r="157" spans="1:8" x14ac:dyDescent="0.25">
      <c r="A157" s="50">
        <v>43507</v>
      </c>
      <c r="B157" s="7" t="s">
        <v>201</v>
      </c>
      <c r="C157" s="18" t="s">
        <v>104</v>
      </c>
      <c r="D157" s="8" t="s">
        <v>20</v>
      </c>
      <c r="E157" s="52">
        <v>45000</v>
      </c>
      <c r="F157" s="11">
        <f t="shared" si="0"/>
        <v>79.233721872028724</v>
      </c>
      <c r="G157" s="11">
        <v>567.94000000000005</v>
      </c>
      <c r="H157" s="12" t="s">
        <v>11</v>
      </c>
    </row>
    <row r="158" spans="1:8" x14ac:dyDescent="0.25">
      <c r="A158" s="50">
        <v>43510</v>
      </c>
      <c r="B158" s="38" t="s">
        <v>202</v>
      </c>
      <c r="C158" s="18" t="s">
        <v>104</v>
      </c>
      <c r="D158" s="8" t="s">
        <v>20</v>
      </c>
      <c r="E158" s="52">
        <v>2000</v>
      </c>
      <c r="F158" s="11">
        <f t="shared" si="0"/>
        <v>3.5214987498679435</v>
      </c>
      <c r="G158" s="11">
        <v>567.94000000000005</v>
      </c>
      <c r="H158" s="12" t="s">
        <v>11</v>
      </c>
    </row>
    <row r="159" spans="1:8" x14ac:dyDescent="0.25">
      <c r="A159" s="50">
        <v>43511</v>
      </c>
      <c r="B159" s="38" t="s">
        <v>203</v>
      </c>
      <c r="C159" s="53" t="s">
        <v>104</v>
      </c>
      <c r="D159" s="15" t="s">
        <v>20</v>
      </c>
      <c r="E159" s="52">
        <v>4700</v>
      </c>
      <c r="F159" s="11">
        <f t="shared" si="0"/>
        <v>8.2755220621896672</v>
      </c>
      <c r="G159" s="11">
        <v>567.94000000000005</v>
      </c>
      <c r="H159" s="12" t="s">
        <v>11</v>
      </c>
    </row>
    <row r="160" spans="1:8" x14ac:dyDescent="0.25">
      <c r="A160" s="50">
        <v>43511</v>
      </c>
      <c r="B160" s="38" t="s">
        <v>204</v>
      </c>
      <c r="C160" s="6" t="s">
        <v>9</v>
      </c>
      <c r="D160" s="8" t="s">
        <v>20</v>
      </c>
      <c r="E160" s="52">
        <v>25200</v>
      </c>
      <c r="F160" s="11">
        <f t="shared" si="0"/>
        <v>44.37088424833609</v>
      </c>
      <c r="G160" s="11">
        <v>567.94000000000005</v>
      </c>
      <c r="H160" s="12" t="s">
        <v>11</v>
      </c>
    </row>
    <row r="161" spans="1:8" x14ac:dyDescent="0.25">
      <c r="A161" s="50">
        <v>43514</v>
      </c>
      <c r="B161" s="38" t="s">
        <v>205</v>
      </c>
      <c r="C161" s="6" t="s">
        <v>104</v>
      </c>
      <c r="D161" s="8" t="s">
        <v>20</v>
      </c>
      <c r="E161" s="52">
        <v>2200</v>
      </c>
      <c r="F161" s="11">
        <f t="shared" si="0"/>
        <v>3.8736486248547379</v>
      </c>
      <c r="G161" s="11">
        <v>567.94000000000005</v>
      </c>
      <c r="H161" s="12" t="s">
        <v>11</v>
      </c>
    </row>
    <row r="162" spans="1:8" x14ac:dyDescent="0.25">
      <c r="A162" s="50">
        <v>43514</v>
      </c>
      <c r="B162" s="38" t="s">
        <v>206</v>
      </c>
      <c r="C162" s="6" t="s">
        <v>23</v>
      </c>
      <c r="D162" s="8" t="s">
        <v>20</v>
      </c>
      <c r="E162" s="52">
        <v>114000</v>
      </c>
      <c r="F162" s="11">
        <f t="shared" si="0"/>
        <v>200.72542874247279</v>
      </c>
      <c r="G162" s="11">
        <v>567.94000000000005</v>
      </c>
      <c r="H162" s="12" t="s">
        <v>11</v>
      </c>
    </row>
    <row r="163" spans="1:8" x14ac:dyDescent="0.25">
      <c r="A163" s="50">
        <v>43514</v>
      </c>
      <c r="B163" s="38" t="s">
        <v>207</v>
      </c>
      <c r="C163" s="55" t="s">
        <v>9</v>
      </c>
      <c r="D163" s="8" t="s">
        <v>208</v>
      </c>
      <c r="E163" s="52">
        <v>37600</v>
      </c>
      <c r="F163" s="11">
        <f t="shared" si="0"/>
        <v>66.204176497517338</v>
      </c>
      <c r="G163" s="11">
        <v>567.94000000000005</v>
      </c>
      <c r="H163" s="12" t="s">
        <v>11</v>
      </c>
    </row>
    <row r="164" spans="1:8" x14ac:dyDescent="0.25">
      <c r="A164" s="50">
        <v>43514</v>
      </c>
      <c r="B164" s="38" t="s">
        <v>209</v>
      </c>
      <c r="C164" s="6" t="s">
        <v>104</v>
      </c>
      <c r="D164" s="15" t="s">
        <v>20</v>
      </c>
      <c r="E164" s="52">
        <v>3000</v>
      </c>
      <c r="F164" s="11">
        <f t="shared" si="0"/>
        <v>5.2822481248019155</v>
      </c>
      <c r="G164" s="11">
        <v>567.94000000000005</v>
      </c>
      <c r="H164" s="12" t="s">
        <v>11</v>
      </c>
    </row>
    <row r="165" spans="1:8" x14ac:dyDescent="0.25">
      <c r="A165" s="50">
        <v>43514</v>
      </c>
      <c r="B165" s="38" t="s">
        <v>210</v>
      </c>
      <c r="C165" s="6" t="s">
        <v>104</v>
      </c>
      <c r="D165" s="15" t="s">
        <v>20</v>
      </c>
      <c r="E165" s="52">
        <v>53100</v>
      </c>
      <c r="F165" s="11">
        <f t="shared" si="0"/>
        <v>93.4957918089939</v>
      </c>
      <c r="G165" s="11">
        <v>567.94000000000005</v>
      </c>
      <c r="H165" s="12" t="s">
        <v>11</v>
      </c>
    </row>
    <row r="166" spans="1:8" x14ac:dyDescent="0.25">
      <c r="A166" s="50">
        <v>43514</v>
      </c>
      <c r="B166" s="38" t="s">
        <v>211</v>
      </c>
      <c r="C166" s="6" t="s">
        <v>104</v>
      </c>
      <c r="D166" s="15" t="s">
        <v>20</v>
      </c>
      <c r="E166" s="52">
        <v>900</v>
      </c>
      <c r="F166" s="11">
        <f t="shared" si="0"/>
        <v>1.5846744374405746</v>
      </c>
      <c r="G166" s="11">
        <v>567.94000000000005</v>
      </c>
      <c r="H166" s="12" t="s">
        <v>11</v>
      </c>
    </row>
    <row r="167" spans="1:8" x14ac:dyDescent="0.25">
      <c r="A167" s="50">
        <v>43514</v>
      </c>
      <c r="B167" s="38" t="s">
        <v>212</v>
      </c>
      <c r="C167" s="6" t="s">
        <v>64</v>
      </c>
      <c r="D167" s="15" t="s">
        <v>213</v>
      </c>
      <c r="E167" s="52">
        <v>20000</v>
      </c>
      <c r="F167" s="11">
        <f t="shared" si="0"/>
        <v>35.214987498679434</v>
      </c>
      <c r="G167" s="11">
        <v>567.94000000000005</v>
      </c>
      <c r="H167" s="12" t="s">
        <v>11</v>
      </c>
    </row>
    <row r="168" spans="1:8" x14ac:dyDescent="0.25">
      <c r="A168" s="50">
        <v>43514</v>
      </c>
      <c r="B168" s="38" t="s">
        <v>445</v>
      </c>
      <c r="C168" s="6" t="s">
        <v>9</v>
      </c>
      <c r="D168" s="15" t="s">
        <v>17</v>
      </c>
      <c r="E168" s="52">
        <v>1954915.84925</v>
      </c>
      <c r="F168" s="11">
        <f t="shared" si="0"/>
        <v>3442.1168596154521</v>
      </c>
      <c r="G168" s="11">
        <v>567.94000000000005</v>
      </c>
      <c r="H168" s="12" t="s">
        <v>11</v>
      </c>
    </row>
    <row r="169" spans="1:8" x14ac:dyDescent="0.25">
      <c r="A169" s="50">
        <v>43515</v>
      </c>
      <c r="B169" s="38" t="s">
        <v>214</v>
      </c>
      <c r="C169" s="53" t="s">
        <v>215</v>
      </c>
      <c r="D169" s="15" t="s">
        <v>20</v>
      </c>
      <c r="E169" s="52">
        <v>5500</v>
      </c>
      <c r="F169" s="11">
        <f t="shared" si="0"/>
        <v>9.6841215621368448</v>
      </c>
      <c r="G169" s="11">
        <v>567.94000000000005</v>
      </c>
      <c r="H169" s="12" t="s">
        <v>11</v>
      </c>
    </row>
    <row r="170" spans="1:8" x14ac:dyDescent="0.25">
      <c r="A170" s="50">
        <v>43516</v>
      </c>
      <c r="B170" s="38" t="s">
        <v>214</v>
      </c>
      <c r="C170" s="7" t="s">
        <v>215</v>
      </c>
      <c r="D170" s="7" t="s">
        <v>20</v>
      </c>
      <c r="E170" s="52">
        <v>1500</v>
      </c>
      <c r="F170" s="11">
        <f t="shared" si="0"/>
        <v>2.6411240624009578</v>
      </c>
      <c r="G170" s="11">
        <v>567.94000000000005</v>
      </c>
      <c r="H170" s="12" t="s">
        <v>11</v>
      </c>
    </row>
    <row r="171" spans="1:8" x14ac:dyDescent="0.25">
      <c r="A171" s="50">
        <v>43516</v>
      </c>
      <c r="B171" s="38" t="s">
        <v>216</v>
      </c>
      <c r="C171" s="6" t="s">
        <v>23</v>
      </c>
      <c r="D171" s="15" t="s">
        <v>20</v>
      </c>
      <c r="E171" s="52">
        <v>1000</v>
      </c>
      <c r="F171" s="11">
        <f t="shared" si="0"/>
        <v>1.7607493749339718</v>
      </c>
      <c r="G171" s="11">
        <v>567.94000000000005</v>
      </c>
      <c r="H171" s="12" t="s">
        <v>11</v>
      </c>
    </row>
    <row r="172" spans="1:8" x14ac:dyDescent="0.25">
      <c r="A172" s="50">
        <v>43517</v>
      </c>
      <c r="B172" s="38" t="s">
        <v>217</v>
      </c>
      <c r="C172" s="56" t="s">
        <v>186</v>
      </c>
      <c r="D172" s="15" t="s">
        <v>187</v>
      </c>
      <c r="E172" s="52">
        <v>6000</v>
      </c>
      <c r="F172" s="11">
        <f t="shared" si="0"/>
        <v>10.564496249603831</v>
      </c>
      <c r="G172" s="11">
        <v>567.94000000000005</v>
      </c>
      <c r="H172" s="12" t="s">
        <v>11</v>
      </c>
    </row>
    <row r="173" spans="1:8" x14ac:dyDescent="0.25">
      <c r="A173" s="50">
        <v>43517</v>
      </c>
      <c r="B173" s="38" t="s">
        <v>218</v>
      </c>
      <c r="C173" s="18" t="s">
        <v>186</v>
      </c>
      <c r="D173" s="8" t="s">
        <v>187</v>
      </c>
      <c r="E173" s="52">
        <v>3000</v>
      </c>
      <c r="F173" s="11">
        <f t="shared" si="0"/>
        <v>5.2822481248019155</v>
      </c>
      <c r="G173" s="11">
        <v>567.94000000000005</v>
      </c>
      <c r="H173" s="12" t="s">
        <v>11</v>
      </c>
    </row>
    <row r="174" spans="1:8" x14ac:dyDescent="0.25">
      <c r="A174" s="50">
        <v>43517</v>
      </c>
      <c r="B174" s="38" t="s">
        <v>462</v>
      </c>
      <c r="C174" s="18" t="s">
        <v>90</v>
      </c>
      <c r="D174" s="8" t="s">
        <v>20</v>
      </c>
      <c r="E174" s="52">
        <v>29000</v>
      </c>
      <c r="F174" s="11">
        <f t="shared" si="0"/>
        <v>51.061731873085179</v>
      </c>
      <c r="G174" s="11">
        <v>567.94000000000005</v>
      </c>
      <c r="H174" s="12" t="s">
        <v>11</v>
      </c>
    </row>
    <row r="175" spans="1:8" x14ac:dyDescent="0.25">
      <c r="A175" s="50">
        <v>43518</v>
      </c>
      <c r="B175" s="38" t="s">
        <v>219</v>
      </c>
      <c r="C175" s="7" t="s">
        <v>215</v>
      </c>
      <c r="D175" s="15" t="s">
        <v>213</v>
      </c>
      <c r="E175" s="52">
        <v>27500</v>
      </c>
      <c r="F175" s="11">
        <f t="shared" si="0"/>
        <v>48.420607810684224</v>
      </c>
      <c r="G175" s="11">
        <v>567.94000000000005</v>
      </c>
      <c r="H175" s="12" t="s">
        <v>11</v>
      </c>
    </row>
    <row r="176" spans="1:8" x14ac:dyDescent="0.25">
      <c r="A176" s="50">
        <v>43518</v>
      </c>
      <c r="B176" s="38" t="s">
        <v>220</v>
      </c>
      <c r="C176" s="7" t="s">
        <v>64</v>
      </c>
      <c r="D176" s="15" t="s">
        <v>213</v>
      </c>
      <c r="E176" s="52">
        <v>20000</v>
      </c>
      <c r="F176" s="11">
        <f t="shared" si="0"/>
        <v>35.214987498679434</v>
      </c>
      <c r="G176" s="11">
        <v>567.94000000000005</v>
      </c>
      <c r="H176" s="12" t="s">
        <v>11</v>
      </c>
    </row>
    <row r="177" spans="1:8" x14ac:dyDescent="0.25">
      <c r="A177" s="50">
        <v>43518</v>
      </c>
      <c r="B177" s="38" t="s">
        <v>221</v>
      </c>
      <c r="C177" s="7" t="s">
        <v>191</v>
      </c>
      <c r="D177" s="15" t="s">
        <v>20</v>
      </c>
      <c r="E177" s="52">
        <v>73591</v>
      </c>
      <c r="F177" s="11"/>
      <c r="G177" s="11">
        <v>567.94000000000005</v>
      </c>
      <c r="H177" s="12" t="s">
        <v>11</v>
      </c>
    </row>
    <row r="178" spans="1:8" x14ac:dyDescent="0.25">
      <c r="A178" s="50">
        <v>43522</v>
      </c>
      <c r="B178" s="38" t="s">
        <v>208</v>
      </c>
      <c r="C178" s="7" t="s">
        <v>9</v>
      </c>
      <c r="D178" s="15" t="s">
        <v>208</v>
      </c>
      <c r="E178" s="52">
        <v>19950</v>
      </c>
      <c r="F178" s="11">
        <f t="shared" si="0"/>
        <v>35.126950029932736</v>
      </c>
      <c r="G178" s="11">
        <v>567.94000000000005</v>
      </c>
      <c r="H178" s="12" t="s">
        <v>11</v>
      </c>
    </row>
    <row r="179" spans="1:8" x14ac:dyDescent="0.25">
      <c r="A179" s="50">
        <v>43522</v>
      </c>
      <c r="B179" s="38" t="s">
        <v>222</v>
      </c>
      <c r="C179" s="7" t="s">
        <v>104</v>
      </c>
      <c r="D179" s="15" t="s">
        <v>20</v>
      </c>
      <c r="E179" s="52">
        <v>120000</v>
      </c>
      <c r="F179" s="11">
        <f t="shared" si="0"/>
        <v>211.28992499207661</v>
      </c>
      <c r="G179" s="11">
        <v>567.94000000000005</v>
      </c>
      <c r="H179" s="12" t="s">
        <v>11</v>
      </c>
    </row>
    <row r="180" spans="1:8" x14ac:dyDescent="0.25">
      <c r="A180" s="50">
        <v>43522</v>
      </c>
      <c r="B180" s="38" t="s">
        <v>186</v>
      </c>
      <c r="C180" s="7" t="s">
        <v>186</v>
      </c>
      <c r="D180" s="15" t="s">
        <v>187</v>
      </c>
      <c r="E180" s="52">
        <v>2000</v>
      </c>
      <c r="F180" s="11">
        <f t="shared" si="0"/>
        <v>3.5214987498679435</v>
      </c>
      <c r="G180" s="11">
        <v>567.94000000000005</v>
      </c>
      <c r="H180" s="12" t="s">
        <v>11</v>
      </c>
    </row>
    <row r="181" spans="1:8" x14ac:dyDescent="0.25">
      <c r="A181" s="50">
        <v>43522</v>
      </c>
      <c r="B181" s="38" t="s">
        <v>186</v>
      </c>
      <c r="C181" s="7" t="s">
        <v>186</v>
      </c>
      <c r="D181" s="15" t="s">
        <v>187</v>
      </c>
      <c r="E181" s="52">
        <v>3000</v>
      </c>
      <c r="F181" s="11">
        <f t="shared" si="0"/>
        <v>5.2822481248019155</v>
      </c>
      <c r="G181" s="11">
        <v>567.94000000000005</v>
      </c>
      <c r="H181" s="12" t="s">
        <v>11</v>
      </c>
    </row>
    <row r="182" spans="1:8" x14ac:dyDescent="0.25">
      <c r="A182" s="50">
        <v>43522</v>
      </c>
      <c r="B182" s="38" t="s">
        <v>186</v>
      </c>
      <c r="C182" s="7" t="s">
        <v>186</v>
      </c>
      <c r="D182" s="15" t="s">
        <v>187</v>
      </c>
      <c r="E182" s="52">
        <v>2000</v>
      </c>
      <c r="F182" s="11">
        <f t="shared" si="0"/>
        <v>3.5214987498679435</v>
      </c>
      <c r="G182" s="11">
        <v>567.94000000000005</v>
      </c>
      <c r="H182" s="12" t="s">
        <v>11</v>
      </c>
    </row>
    <row r="183" spans="1:8" x14ac:dyDescent="0.25">
      <c r="A183" s="50">
        <v>43523</v>
      </c>
      <c r="B183" s="38" t="s">
        <v>223</v>
      </c>
      <c r="C183" s="7" t="s">
        <v>36</v>
      </c>
      <c r="D183" s="15" t="s">
        <v>20</v>
      </c>
      <c r="E183" s="52">
        <v>64000</v>
      </c>
      <c r="F183" s="11">
        <f t="shared" si="0"/>
        <v>112.68795999577419</v>
      </c>
      <c r="G183" s="11">
        <v>567.94000000000005</v>
      </c>
      <c r="H183" s="12" t="s">
        <v>11</v>
      </c>
    </row>
    <row r="184" spans="1:8" x14ac:dyDescent="0.25">
      <c r="A184" s="50">
        <v>43523</v>
      </c>
      <c r="B184" s="38" t="s">
        <v>224</v>
      </c>
      <c r="C184" s="7" t="s">
        <v>90</v>
      </c>
      <c r="D184" s="8" t="s">
        <v>20</v>
      </c>
      <c r="E184" s="52">
        <v>5163</v>
      </c>
      <c r="F184" s="11">
        <f t="shared" si="0"/>
        <v>9.0907490227840952</v>
      </c>
      <c r="G184" s="11">
        <v>567.94000000000005</v>
      </c>
      <c r="H184" s="12" t="s">
        <v>11</v>
      </c>
    </row>
    <row r="185" spans="1:8" x14ac:dyDescent="0.25">
      <c r="A185" s="50">
        <v>43523</v>
      </c>
      <c r="B185" s="38" t="s">
        <v>225</v>
      </c>
      <c r="C185" s="7" t="s">
        <v>90</v>
      </c>
      <c r="D185" s="8" t="s">
        <v>20</v>
      </c>
      <c r="E185" s="52">
        <v>44210</v>
      </c>
      <c r="F185" s="11">
        <f t="shared" si="0"/>
        <v>77.84272986583089</v>
      </c>
      <c r="G185" s="11">
        <v>567.94000000000005</v>
      </c>
      <c r="H185" s="12" t="s">
        <v>11</v>
      </c>
    </row>
    <row r="186" spans="1:8" x14ac:dyDescent="0.25">
      <c r="A186" s="50">
        <v>43524</v>
      </c>
      <c r="B186" s="38" t="s">
        <v>226</v>
      </c>
      <c r="C186" s="7" t="s">
        <v>30</v>
      </c>
      <c r="D186" s="8" t="s">
        <v>20</v>
      </c>
      <c r="E186" s="52">
        <v>38000</v>
      </c>
      <c r="F186" s="11">
        <f t="shared" si="0"/>
        <v>66.908476247490924</v>
      </c>
      <c r="G186" s="11">
        <v>567.94000000000005</v>
      </c>
      <c r="H186" s="12" t="s">
        <v>11</v>
      </c>
    </row>
    <row r="187" spans="1:8" x14ac:dyDescent="0.25">
      <c r="A187" s="50">
        <v>43524</v>
      </c>
      <c r="B187" s="38" t="s">
        <v>227</v>
      </c>
      <c r="C187" s="6" t="s">
        <v>64</v>
      </c>
      <c r="D187" s="15" t="s">
        <v>18</v>
      </c>
      <c r="E187" s="52">
        <v>74000</v>
      </c>
      <c r="F187" s="11">
        <f t="shared" si="0"/>
        <v>130.29545374511392</v>
      </c>
      <c r="G187" s="11">
        <v>567.94000000000005</v>
      </c>
      <c r="H187" s="12" t="s">
        <v>11</v>
      </c>
    </row>
    <row r="188" spans="1:8" x14ac:dyDescent="0.25">
      <c r="A188" s="50">
        <v>43524</v>
      </c>
      <c r="B188" s="38" t="s">
        <v>227</v>
      </c>
      <c r="C188" s="6" t="s">
        <v>64</v>
      </c>
      <c r="D188" s="7" t="s">
        <v>18</v>
      </c>
      <c r="E188" s="52">
        <v>75000</v>
      </c>
      <c r="F188" s="11">
        <f t="shared" si="0"/>
        <v>132.05620312004788</v>
      </c>
      <c r="G188" s="11">
        <v>567.94000000000005</v>
      </c>
      <c r="H188" s="12" t="s">
        <v>11</v>
      </c>
    </row>
    <row r="189" spans="1:8" x14ac:dyDescent="0.25">
      <c r="A189" s="50">
        <v>43524</v>
      </c>
      <c r="B189" s="38" t="s">
        <v>227</v>
      </c>
      <c r="C189" s="6" t="s">
        <v>64</v>
      </c>
      <c r="D189" s="15" t="s">
        <v>18</v>
      </c>
      <c r="E189" s="52">
        <v>43500</v>
      </c>
      <c r="F189" s="11">
        <f t="shared" si="0"/>
        <v>76.592597809627776</v>
      </c>
      <c r="G189" s="11">
        <v>567.94000000000005</v>
      </c>
      <c r="H189" s="12" t="s">
        <v>11</v>
      </c>
    </row>
    <row r="190" spans="1:8" x14ac:dyDescent="0.25">
      <c r="A190" s="50">
        <v>43524</v>
      </c>
      <c r="B190" s="38" t="s">
        <v>227</v>
      </c>
      <c r="C190" s="6" t="s">
        <v>64</v>
      </c>
      <c r="D190" s="15" t="s">
        <v>187</v>
      </c>
      <c r="E190" s="52">
        <v>152000</v>
      </c>
      <c r="F190" s="11">
        <f t="shared" si="0"/>
        <v>267.6339049899637</v>
      </c>
      <c r="G190" s="11">
        <v>567.94000000000005</v>
      </c>
      <c r="H190" s="12" t="s">
        <v>11</v>
      </c>
    </row>
    <row r="191" spans="1:8" x14ac:dyDescent="0.25">
      <c r="A191" s="50">
        <v>43524</v>
      </c>
      <c r="B191" s="38" t="s">
        <v>227</v>
      </c>
      <c r="C191" s="6" t="s">
        <v>64</v>
      </c>
      <c r="D191" s="8" t="s">
        <v>187</v>
      </c>
      <c r="E191" s="52">
        <v>151500</v>
      </c>
      <c r="F191" s="11">
        <f t="shared" si="0"/>
        <v>266.7535303024967</v>
      </c>
      <c r="G191" s="11">
        <v>567.94000000000005</v>
      </c>
      <c r="H191" s="12" t="s">
        <v>11</v>
      </c>
    </row>
    <row r="192" spans="1:8" x14ac:dyDescent="0.25">
      <c r="A192" s="50">
        <v>43524</v>
      </c>
      <c r="B192" s="38" t="s">
        <v>227</v>
      </c>
      <c r="C192" s="6" t="s">
        <v>64</v>
      </c>
      <c r="D192" s="8" t="s">
        <v>187</v>
      </c>
      <c r="E192" s="52">
        <v>108500</v>
      </c>
      <c r="F192" s="11">
        <f t="shared" si="0"/>
        <v>191.04130718033593</v>
      </c>
      <c r="G192" s="11">
        <v>567.94000000000005</v>
      </c>
      <c r="H192" s="12" t="s">
        <v>11</v>
      </c>
    </row>
    <row r="193" spans="1:8" x14ac:dyDescent="0.25">
      <c r="A193" s="50">
        <v>43524</v>
      </c>
      <c r="B193" s="38" t="s">
        <v>227</v>
      </c>
      <c r="C193" s="6" t="s">
        <v>64</v>
      </c>
      <c r="D193" s="8" t="s">
        <v>187</v>
      </c>
      <c r="E193" s="52">
        <v>62000</v>
      </c>
      <c r="F193" s="11">
        <f t="shared" si="0"/>
        <v>109.16646124590625</v>
      </c>
      <c r="G193" s="11">
        <v>567.94000000000005</v>
      </c>
      <c r="H193" s="12" t="s">
        <v>11</v>
      </c>
    </row>
    <row r="194" spans="1:8" x14ac:dyDescent="0.25">
      <c r="A194" s="50">
        <v>43524</v>
      </c>
      <c r="B194" s="38" t="s">
        <v>227</v>
      </c>
      <c r="C194" s="6" t="s">
        <v>64</v>
      </c>
      <c r="D194" s="15" t="s">
        <v>187</v>
      </c>
      <c r="E194" s="52">
        <v>95500</v>
      </c>
      <c r="F194" s="11">
        <f t="shared" si="0"/>
        <v>168.1515653061943</v>
      </c>
      <c r="G194" s="11">
        <v>567.94000000000005</v>
      </c>
      <c r="H194" s="12" t="s">
        <v>11</v>
      </c>
    </row>
    <row r="195" spans="1:8" x14ac:dyDescent="0.25">
      <c r="A195" s="50">
        <v>43524</v>
      </c>
      <c r="B195" s="38" t="s">
        <v>227</v>
      </c>
      <c r="C195" s="6" t="s">
        <v>64</v>
      </c>
      <c r="D195" s="15" t="s">
        <v>18</v>
      </c>
      <c r="E195" s="52">
        <v>4000</v>
      </c>
      <c r="F195" s="11">
        <f t="shared" si="0"/>
        <v>7.0429974997358871</v>
      </c>
      <c r="G195" s="11">
        <v>567.94000000000005</v>
      </c>
      <c r="H195" s="12" t="s">
        <v>11</v>
      </c>
    </row>
    <row r="196" spans="1:8" x14ac:dyDescent="0.25">
      <c r="A196" s="50">
        <v>43524</v>
      </c>
      <c r="B196" s="38" t="s">
        <v>227</v>
      </c>
      <c r="C196" s="6" t="s">
        <v>64</v>
      </c>
      <c r="D196" s="15" t="s">
        <v>17</v>
      </c>
      <c r="E196" s="52">
        <v>98000</v>
      </c>
      <c r="F196" s="11">
        <f t="shared" si="0"/>
        <v>172.55343874352923</v>
      </c>
      <c r="G196" s="11">
        <v>567.94000000000005</v>
      </c>
      <c r="H196" s="12" t="s">
        <v>11</v>
      </c>
    </row>
    <row r="197" spans="1:8" x14ac:dyDescent="0.25">
      <c r="A197" s="50">
        <v>43524</v>
      </c>
      <c r="B197" s="38" t="s">
        <v>227</v>
      </c>
      <c r="C197" s="6" t="s">
        <v>64</v>
      </c>
      <c r="D197" s="15" t="s">
        <v>17</v>
      </c>
      <c r="E197" s="52">
        <v>39000</v>
      </c>
      <c r="F197" s="11">
        <f t="shared" si="0"/>
        <v>68.669225622424904</v>
      </c>
      <c r="G197" s="11">
        <v>567.94000000000005</v>
      </c>
      <c r="H197" s="12" t="s">
        <v>11</v>
      </c>
    </row>
    <row r="198" spans="1:8" x14ac:dyDescent="0.25">
      <c r="A198" s="57">
        <v>43525</v>
      </c>
      <c r="B198" s="38" t="s">
        <v>228</v>
      </c>
      <c r="C198" s="18" t="s">
        <v>111</v>
      </c>
      <c r="D198" s="8" t="s">
        <v>20</v>
      </c>
      <c r="E198" s="51">
        <v>20475</v>
      </c>
      <c r="F198" s="11">
        <f t="shared" si="0"/>
        <v>36.051343451773072</v>
      </c>
      <c r="G198" s="11">
        <v>567.94000000000005</v>
      </c>
      <c r="H198" s="12" t="s">
        <v>11</v>
      </c>
    </row>
    <row r="199" spans="1:8" x14ac:dyDescent="0.25">
      <c r="A199" s="57">
        <v>43528</v>
      </c>
      <c r="B199" s="38" t="s">
        <v>461</v>
      </c>
      <c r="C199" s="18" t="s">
        <v>9</v>
      </c>
      <c r="D199" s="8" t="s">
        <v>208</v>
      </c>
      <c r="E199" s="51">
        <v>36500</v>
      </c>
      <c r="F199" s="11">
        <f t="shared" si="0"/>
        <v>64.267352185089962</v>
      </c>
      <c r="G199" s="11">
        <v>567.94000000000005</v>
      </c>
      <c r="H199" s="12" t="s">
        <v>11</v>
      </c>
    </row>
    <row r="200" spans="1:8" x14ac:dyDescent="0.25">
      <c r="A200" s="58">
        <v>43528</v>
      </c>
      <c r="B200" s="38" t="s">
        <v>229</v>
      </c>
      <c r="C200" s="6" t="s">
        <v>23</v>
      </c>
      <c r="D200" s="15" t="s">
        <v>20</v>
      </c>
      <c r="E200" s="52">
        <v>6000</v>
      </c>
      <c r="F200" s="11">
        <f t="shared" ref="F200:F263" si="1">E200/G200</f>
        <v>10.564496249603831</v>
      </c>
      <c r="G200" s="11">
        <v>567.94000000000005</v>
      </c>
      <c r="H200" s="12" t="s">
        <v>11</v>
      </c>
    </row>
    <row r="201" spans="1:8" x14ac:dyDescent="0.25">
      <c r="A201" s="58">
        <v>43528</v>
      </c>
      <c r="B201" s="38" t="s">
        <v>230</v>
      </c>
      <c r="C201" s="7" t="s">
        <v>64</v>
      </c>
      <c r="D201" s="8" t="s">
        <v>20</v>
      </c>
      <c r="E201" s="52">
        <v>2000</v>
      </c>
      <c r="F201" s="11">
        <f t="shared" si="1"/>
        <v>3.5214987498679435</v>
      </c>
      <c r="G201" s="11">
        <v>567.94000000000005</v>
      </c>
      <c r="H201" s="12" t="s">
        <v>11</v>
      </c>
    </row>
    <row r="202" spans="1:8" x14ac:dyDescent="0.25">
      <c r="A202" s="58">
        <v>43529</v>
      </c>
      <c r="B202" s="38" t="s">
        <v>231</v>
      </c>
      <c r="C202" s="7" t="s">
        <v>23</v>
      </c>
      <c r="D202" s="8" t="s">
        <v>20</v>
      </c>
      <c r="E202" s="52">
        <v>10000</v>
      </c>
      <c r="F202" s="11">
        <f t="shared" si="1"/>
        <v>17.607493749339717</v>
      </c>
      <c r="G202" s="11">
        <v>567.94000000000005</v>
      </c>
      <c r="H202" s="12" t="s">
        <v>11</v>
      </c>
    </row>
    <row r="203" spans="1:8" x14ac:dyDescent="0.25">
      <c r="A203" s="58">
        <v>43529</v>
      </c>
      <c r="B203" s="38" t="s">
        <v>232</v>
      </c>
      <c r="C203" s="21" t="s">
        <v>9</v>
      </c>
      <c r="D203" s="8" t="s">
        <v>18</v>
      </c>
      <c r="E203" s="52">
        <v>16000</v>
      </c>
      <c r="F203" s="11">
        <f t="shared" si="1"/>
        <v>28.171989998943548</v>
      </c>
      <c r="G203" s="11">
        <v>567.94000000000005</v>
      </c>
      <c r="H203" s="12" t="s">
        <v>11</v>
      </c>
    </row>
    <row r="204" spans="1:8" x14ac:dyDescent="0.25">
      <c r="A204" s="58">
        <v>43529</v>
      </c>
      <c r="B204" s="38" t="s">
        <v>233</v>
      </c>
      <c r="C204" s="21" t="s">
        <v>9</v>
      </c>
      <c r="D204" s="8" t="s">
        <v>18</v>
      </c>
      <c r="E204" s="52">
        <v>12000</v>
      </c>
      <c r="F204" s="11">
        <f t="shared" si="1"/>
        <v>21.128992499207662</v>
      </c>
      <c r="G204" s="11">
        <v>567.94000000000005</v>
      </c>
      <c r="H204" s="12" t="s">
        <v>11</v>
      </c>
    </row>
    <row r="205" spans="1:8" x14ac:dyDescent="0.25">
      <c r="A205" s="58">
        <v>43529</v>
      </c>
      <c r="B205" s="38" t="s">
        <v>234</v>
      </c>
      <c r="C205" s="6" t="s">
        <v>23</v>
      </c>
      <c r="D205" s="8" t="s">
        <v>20</v>
      </c>
      <c r="E205" s="52">
        <v>104000</v>
      </c>
      <c r="F205" s="11">
        <f t="shared" si="1"/>
        <v>183.11793499313305</v>
      </c>
      <c r="G205" s="11">
        <v>567.94000000000005</v>
      </c>
      <c r="H205" s="12" t="s">
        <v>11</v>
      </c>
    </row>
    <row r="206" spans="1:8" x14ac:dyDescent="0.25">
      <c r="A206" s="58">
        <v>43530</v>
      </c>
      <c r="B206" s="38" t="s">
        <v>235</v>
      </c>
      <c r="C206" s="7" t="s">
        <v>186</v>
      </c>
      <c r="D206" s="8" t="s">
        <v>19</v>
      </c>
      <c r="E206" s="52">
        <v>2000</v>
      </c>
      <c r="F206" s="11">
        <f t="shared" si="1"/>
        <v>3.5214987498679435</v>
      </c>
      <c r="G206" s="11">
        <v>567.94000000000005</v>
      </c>
      <c r="H206" s="12" t="s">
        <v>11</v>
      </c>
    </row>
    <row r="207" spans="1:8" x14ac:dyDescent="0.25">
      <c r="A207" s="58">
        <v>43530</v>
      </c>
      <c r="B207" s="38" t="s">
        <v>236</v>
      </c>
      <c r="C207" s="7" t="s">
        <v>23</v>
      </c>
      <c r="D207" s="8" t="s">
        <v>20</v>
      </c>
      <c r="E207" s="52">
        <v>40000</v>
      </c>
      <c r="F207" s="11">
        <f t="shared" si="1"/>
        <v>70.429974997358869</v>
      </c>
      <c r="G207" s="11">
        <v>567.94000000000005</v>
      </c>
      <c r="H207" s="12" t="s">
        <v>11</v>
      </c>
    </row>
    <row r="208" spans="1:8" x14ac:dyDescent="0.25">
      <c r="A208" s="58">
        <v>43530</v>
      </c>
      <c r="B208" s="38" t="s">
        <v>237</v>
      </c>
      <c r="C208" s="7" t="s">
        <v>111</v>
      </c>
      <c r="D208" s="8" t="s">
        <v>20</v>
      </c>
      <c r="E208" s="52">
        <v>70200</v>
      </c>
      <c r="F208" s="11">
        <f t="shared" si="1"/>
        <v>123.60460612036482</v>
      </c>
      <c r="G208" s="11">
        <v>567.94000000000005</v>
      </c>
      <c r="H208" s="12" t="s">
        <v>11</v>
      </c>
    </row>
    <row r="209" spans="1:8" x14ac:dyDescent="0.25">
      <c r="A209" s="58">
        <v>43530</v>
      </c>
      <c r="B209" s="38" t="s">
        <v>238</v>
      </c>
      <c r="C209" s="7" t="s">
        <v>111</v>
      </c>
      <c r="D209" s="8" t="s">
        <v>20</v>
      </c>
      <c r="E209" s="52">
        <v>2500</v>
      </c>
      <c r="F209" s="11">
        <f t="shared" si="1"/>
        <v>4.4018734373349293</v>
      </c>
      <c r="G209" s="11">
        <v>567.94000000000005</v>
      </c>
      <c r="H209" s="12" t="s">
        <v>11</v>
      </c>
    </row>
    <row r="210" spans="1:8" x14ac:dyDescent="0.25">
      <c r="A210" s="58">
        <v>43531</v>
      </c>
      <c r="B210" s="38" t="s">
        <v>239</v>
      </c>
      <c r="C210" s="53" t="s">
        <v>30</v>
      </c>
      <c r="D210" s="15" t="s">
        <v>20</v>
      </c>
      <c r="E210" s="52">
        <v>9000</v>
      </c>
      <c r="F210" s="11">
        <f t="shared" si="1"/>
        <v>15.846744374405745</v>
      </c>
      <c r="G210" s="11">
        <v>567.94000000000005</v>
      </c>
      <c r="H210" s="12" t="s">
        <v>11</v>
      </c>
    </row>
    <row r="211" spans="1:8" x14ac:dyDescent="0.25">
      <c r="A211" s="58">
        <v>43531</v>
      </c>
      <c r="B211" s="38" t="s">
        <v>240</v>
      </c>
      <c r="C211" s="53" t="s">
        <v>30</v>
      </c>
      <c r="D211" s="15" t="s">
        <v>20</v>
      </c>
      <c r="E211" s="52">
        <v>52440</v>
      </c>
      <c r="F211" s="11">
        <f t="shared" si="1"/>
        <v>92.333697221537477</v>
      </c>
      <c r="G211" s="11">
        <v>567.94000000000005</v>
      </c>
      <c r="H211" s="12" t="s">
        <v>11</v>
      </c>
    </row>
    <row r="212" spans="1:8" x14ac:dyDescent="0.25">
      <c r="A212" s="58">
        <v>43532</v>
      </c>
      <c r="B212" s="38" t="s">
        <v>241</v>
      </c>
      <c r="C212" s="53" t="s">
        <v>64</v>
      </c>
      <c r="D212" s="15" t="s">
        <v>15</v>
      </c>
      <c r="E212" s="52">
        <v>10000</v>
      </c>
      <c r="F212" s="11">
        <f t="shared" si="1"/>
        <v>17.607493749339717</v>
      </c>
      <c r="G212" s="11">
        <v>567.94000000000005</v>
      </c>
      <c r="H212" s="12" t="s">
        <v>11</v>
      </c>
    </row>
    <row r="213" spans="1:8" x14ac:dyDescent="0.25">
      <c r="A213" s="57">
        <v>43532</v>
      </c>
      <c r="B213" s="38" t="s">
        <v>242</v>
      </c>
      <c r="C213" s="7" t="s">
        <v>14</v>
      </c>
      <c r="D213" s="15" t="s">
        <v>15</v>
      </c>
      <c r="E213" s="51">
        <v>10000</v>
      </c>
      <c r="F213" s="11">
        <f t="shared" si="1"/>
        <v>17.607493749339717</v>
      </c>
      <c r="G213" s="11">
        <v>567.94000000000005</v>
      </c>
      <c r="H213" s="12" t="s">
        <v>11</v>
      </c>
    </row>
    <row r="214" spans="1:8" x14ac:dyDescent="0.25">
      <c r="A214" s="58">
        <v>43532</v>
      </c>
      <c r="B214" s="7" t="s">
        <v>243</v>
      </c>
      <c r="C214" s="18" t="s">
        <v>64</v>
      </c>
      <c r="D214" s="8" t="s">
        <v>15</v>
      </c>
      <c r="E214" s="52">
        <v>40000</v>
      </c>
      <c r="F214" s="11">
        <f t="shared" si="1"/>
        <v>70.429974997358869</v>
      </c>
      <c r="G214" s="11">
        <v>567.94000000000005</v>
      </c>
      <c r="H214" s="12" t="s">
        <v>11</v>
      </c>
    </row>
    <row r="215" spans="1:8" x14ac:dyDescent="0.25">
      <c r="A215" s="58">
        <v>43532</v>
      </c>
      <c r="B215" s="38" t="s">
        <v>244</v>
      </c>
      <c r="C215" s="18" t="s">
        <v>64</v>
      </c>
      <c r="D215" s="8" t="s">
        <v>15</v>
      </c>
      <c r="E215" s="52">
        <v>8000</v>
      </c>
      <c r="F215" s="11">
        <f t="shared" si="1"/>
        <v>14.085994999471774</v>
      </c>
      <c r="G215" s="11">
        <v>567.94000000000005</v>
      </c>
      <c r="H215" s="12" t="s">
        <v>11</v>
      </c>
    </row>
    <row r="216" spans="1:8" x14ac:dyDescent="0.25">
      <c r="A216" s="58">
        <v>43532</v>
      </c>
      <c r="B216" s="38" t="s">
        <v>271</v>
      </c>
      <c r="C216" s="53" t="s">
        <v>23</v>
      </c>
      <c r="D216" s="15" t="s">
        <v>17</v>
      </c>
      <c r="E216" s="52">
        <v>10000</v>
      </c>
      <c r="F216" s="11">
        <f t="shared" si="1"/>
        <v>17.607493749339717</v>
      </c>
      <c r="G216" s="11">
        <v>567.94000000000005</v>
      </c>
      <c r="H216" s="12" t="s">
        <v>11</v>
      </c>
    </row>
    <row r="217" spans="1:8" x14ac:dyDescent="0.25">
      <c r="A217" s="58">
        <v>43532</v>
      </c>
      <c r="B217" s="38" t="s">
        <v>245</v>
      </c>
      <c r="C217" s="6" t="s">
        <v>64</v>
      </c>
      <c r="D217" s="8" t="s">
        <v>15</v>
      </c>
      <c r="E217" s="52">
        <v>100000</v>
      </c>
      <c r="F217" s="11">
        <f t="shared" si="1"/>
        <v>176.07493749339719</v>
      </c>
      <c r="G217" s="11">
        <v>567.94000000000005</v>
      </c>
      <c r="H217" s="12" t="s">
        <v>11</v>
      </c>
    </row>
    <row r="218" spans="1:8" x14ac:dyDescent="0.25">
      <c r="A218" s="58">
        <v>43532</v>
      </c>
      <c r="B218" s="38" t="s">
        <v>246</v>
      </c>
      <c r="C218" s="6" t="s">
        <v>64</v>
      </c>
      <c r="D218" s="8" t="s">
        <v>15</v>
      </c>
      <c r="E218" s="52">
        <v>10000</v>
      </c>
      <c r="F218" s="11">
        <f t="shared" si="1"/>
        <v>17.607493749339717</v>
      </c>
      <c r="G218" s="11">
        <v>567.94000000000005</v>
      </c>
      <c r="H218" s="12" t="s">
        <v>11</v>
      </c>
    </row>
    <row r="219" spans="1:8" x14ac:dyDescent="0.25">
      <c r="A219" s="58">
        <v>43532</v>
      </c>
      <c r="B219" s="38" t="s">
        <v>247</v>
      </c>
      <c r="C219" s="55" t="s">
        <v>23</v>
      </c>
      <c r="D219" s="8" t="s">
        <v>20</v>
      </c>
      <c r="E219" s="52">
        <v>40000</v>
      </c>
      <c r="F219" s="11">
        <f t="shared" si="1"/>
        <v>70.429974997358869</v>
      </c>
      <c r="G219" s="11">
        <v>567.94000000000005</v>
      </c>
      <c r="H219" s="12" t="s">
        <v>11</v>
      </c>
    </row>
    <row r="220" spans="1:8" x14ac:dyDescent="0.25">
      <c r="A220" s="58">
        <v>43533</v>
      </c>
      <c r="B220" s="38" t="s">
        <v>248</v>
      </c>
      <c r="C220" s="14" t="s">
        <v>23</v>
      </c>
      <c r="D220" s="59" t="s">
        <v>20</v>
      </c>
      <c r="E220" s="52">
        <v>15000</v>
      </c>
      <c r="F220" s="11">
        <f t="shared" si="1"/>
        <v>26.411240624009576</v>
      </c>
      <c r="G220" s="11">
        <v>567.94000000000005</v>
      </c>
      <c r="H220" s="12" t="s">
        <v>11</v>
      </c>
    </row>
    <row r="221" spans="1:8" x14ac:dyDescent="0.25">
      <c r="A221" s="58">
        <v>43533</v>
      </c>
      <c r="B221" s="38" t="s">
        <v>249</v>
      </c>
      <c r="C221" s="14" t="s">
        <v>23</v>
      </c>
      <c r="D221" s="59" t="s">
        <v>17</v>
      </c>
      <c r="E221" s="52">
        <v>10000</v>
      </c>
      <c r="F221" s="11">
        <f t="shared" si="1"/>
        <v>17.607493749339717</v>
      </c>
      <c r="G221" s="11">
        <v>567.94000000000005</v>
      </c>
      <c r="H221" s="12" t="s">
        <v>11</v>
      </c>
    </row>
    <row r="222" spans="1:8" x14ac:dyDescent="0.25">
      <c r="A222" s="58">
        <v>43533</v>
      </c>
      <c r="B222" s="38" t="s">
        <v>250</v>
      </c>
      <c r="C222" s="14" t="s">
        <v>64</v>
      </c>
      <c r="D222" s="59" t="s">
        <v>15</v>
      </c>
      <c r="E222" s="52">
        <v>4000</v>
      </c>
      <c r="F222" s="11">
        <f t="shared" si="1"/>
        <v>7.0429974997358871</v>
      </c>
      <c r="G222" s="11">
        <v>567.94000000000005</v>
      </c>
      <c r="H222" s="12" t="s">
        <v>11</v>
      </c>
    </row>
    <row r="223" spans="1:8" x14ac:dyDescent="0.25">
      <c r="A223" s="58">
        <v>43533</v>
      </c>
      <c r="B223" s="38" t="s">
        <v>251</v>
      </c>
      <c r="C223" s="14" t="s">
        <v>64</v>
      </c>
      <c r="D223" s="59" t="s">
        <v>15</v>
      </c>
      <c r="E223" s="52">
        <v>15000</v>
      </c>
      <c r="F223" s="11">
        <f t="shared" si="1"/>
        <v>26.411240624009576</v>
      </c>
      <c r="G223" s="11">
        <v>567.94000000000005</v>
      </c>
      <c r="H223" s="12" t="s">
        <v>11</v>
      </c>
    </row>
    <row r="224" spans="1:8" x14ac:dyDescent="0.25">
      <c r="A224" s="58">
        <v>43533</v>
      </c>
      <c r="B224" s="38" t="s">
        <v>252</v>
      </c>
      <c r="C224" s="14" t="s">
        <v>64</v>
      </c>
      <c r="D224" s="59" t="s">
        <v>15</v>
      </c>
      <c r="E224" s="52">
        <v>4000</v>
      </c>
      <c r="F224" s="11">
        <f t="shared" si="1"/>
        <v>7.0429974997358871</v>
      </c>
      <c r="G224" s="11">
        <v>567.94000000000005</v>
      </c>
      <c r="H224" s="12" t="s">
        <v>11</v>
      </c>
    </row>
    <row r="225" spans="1:8" x14ac:dyDescent="0.25">
      <c r="A225" s="58">
        <v>43533</v>
      </c>
      <c r="B225" s="38" t="s">
        <v>253</v>
      </c>
      <c r="C225" s="21" t="s">
        <v>9</v>
      </c>
      <c r="D225" s="59" t="s">
        <v>15</v>
      </c>
      <c r="E225" s="52">
        <v>4000</v>
      </c>
      <c r="F225" s="11">
        <f t="shared" si="1"/>
        <v>7.0429974997358871</v>
      </c>
      <c r="G225" s="11">
        <v>567.94000000000005</v>
      </c>
      <c r="H225" s="12" t="s">
        <v>11</v>
      </c>
    </row>
    <row r="226" spans="1:8" x14ac:dyDescent="0.25">
      <c r="A226" s="58">
        <v>43533</v>
      </c>
      <c r="B226" s="38" t="s">
        <v>254</v>
      </c>
      <c r="C226" s="21" t="s">
        <v>64</v>
      </c>
      <c r="D226" s="21" t="s">
        <v>18</v>
      </c>
      <c r="E226" s="52">
        <v>8000</v>
      </c>
      <c r="F226" s="11">
        <f t="shared" si="1"/>
        <v>14.085994999471774</v>
      </c>
      <c r="G226" s="11">
        <v>567.94000000000005</v>
      </c>
      <c r="H226" s="12" t="s">
        <v>11</v>
      </c>
    </row>
    <row r="227" spans="1:8" x14ac:dyDescent="0.25">
      <c r="A227" s="58">
        <v>43533</v>
      </c>
      <c r="B227" s="38" t="s">
        <v>254</v>
      </c>
      <c r="C227" s="21" t="s">
        <v>9</v>
      </c>
      <c r="D227" s="59" t="s">
        <v>18</v>
      </c>
      <c r="E227" s="52">
        <v>8000</v>
      </c>
      <c r="F227" s="11">
        <f t="shared" si="1"/>
        <v>14.085994999471774</v>
      </c>
      <c r="G227" s="11">
        <v>567.94000000000005</v>
      </c>
      <c r="H227" s="12" t="s">
        <v>11</v>
      </c>
    </row>
    <row r="228" spans="1:8" x14ac:dyDescent="0.25">
      <c r="A228" s="58">
        <v>43533</v>
      </c>
      <c r="B228" s="38" t="s">
        <v>254</v>
      </c>
      <c r="C228" s="21" t="s">
        <v>9</v>
      </c>
      <c r="D228" s="59" t="s">
        <v>18</v>
      </c>
      <c r="E228" s="52">
        <v>8000</v>
      </c>
      <c r="F228" s="11">
        <f t="shared" si="1"/>
        <v>14.085994999471774</v>
      </c>
      <c r="G228" s="11">
        <v>567.94000000000005</v>
      </c>
      <c r="H228" s="12" t="s">
        <v>11</v>
      </c>
    </row>
    <row r="229" spans="1:8" x14ac:dyDescent="0.25">
      <c r="A229" s="58">
        <v>43533</v>
      </c>
      <c r="B229" s="38" t="s">
        <v>254</v>
      </c>
      <c r="C229" s="21" t="s">
        <v>9</v>
      </c>
      <c r="D229" s="60" t="s">
        <v>18</v>
      </c>
      <c r="E229" s="52">
        <v>8000</v>
      </c>
      <c r="F229" s="11">
        <f t="shared" si="1"/>
        <v>14.085994999471774</v>
      </c>
      <c r="G229" s="11">
        <v>567.94000000000005</v>
      </c>
      <c r="H229" s="12" t="s">
        <v>11</v>
      </c>
    </row>
    <row r="230" spans="1:8" x14ac:dyDescent="0.25">
      <c r="A230" s="58">
        <v>43533</v>
      </c>
      <c r="B230" s="38" t="s">
        <v>255</v>
      </c>
      <c r="C230" s="21" t="s">
        <v>9</v>
      </c>
      <c r="D230" s="60" t="s">
        <v>15</v>
      </c>
      <c r="E230" s="52">
        <v>2000</v>
      </c>
      <c r="F230" s="11">
        <f t="shared" si="1"/>
        <v>3.5214987498679435</v>
      </c>
      <c r="G230" s="11">
        <v>567.94000000000005</v>
      </c>
      <c r="H230" s="12" t="s">
        <v>11</v>
      </c>
    </row>
    <row r="231" spans="1:8" x14ac:dyDescent="0.25">
      <c r="A231" s="58">
        <v>43533</v>
      </c>
      <c r="B231" s="38" t="s">
        <v>256</v>
      </c>
      <c r="C231" s="61" t="s">
        <v>257</v>
      </c>
      <c r="D231" s="60" t="s">
        <v>18</v>
      </c>
      <c r="E231" s="52">
        <v>3600</v>
      </c>
      <c r="F231" s="11">
        <f t="shared" si="1"/>
        <v>6.3386977497622983</v>
      </c>
      <c r="G231" s="11">
        <v>567.94000000000005</v>
      </c>
      <c r="H231" s="12" t="s">
        <v>11</v>
      </c>
    </row>
    <row r="232" spans="1:8" x14ac:dyDescent="0.25">
      <c r="A232" s="58">
        <v>43533</v>
      </c>
      <c r="B232" s="38" t="s">
        <v>460</v>
      </c>
      <c r="C232" s="61" t="s">
        <v>215</v>
      </c>
      <c r="D232" s="21" t="s">
        <v>18</v>
      </c>
      <c r="E232" s="52">
        <v>22000</v>
      </c>
      <c r="F232" s="11">
        <f t="shared" si="1"/>
        <v>38.736486248547379</v>
      </c>
      <c r="G232" s="11">
        <v>567.94000000000005</v>
      </c>
      <c r="H232" s="12" t="s">
        <v>11</v>
      </c>
    </row>
    <row r="233" spans="1:8" x14ac:dyDescent="0.25">
      <c r="A233" s="58">
        <v>43533</v>
      </c>
      <c r="B233" s="38" t="s">
        <v>258</v>
      </c>
      <c r="C233" s="61" t="s">
        <v>30</v>
      </c>
      <c r="D233" s="59" t="s">
        <v>20</v>
      </c>
      <c r="E233" s="52">
        <v>75000</v>
      </c>
      <c r="F233" s="11">
        <f t="shared" si="1"/>
        <v>132.05620312004788</v>
      </c>
      <c r="G233" s="11">
        <v>567.94000000000005</v>
      </c>
      <c r="H233" s="12" t="s">
        <v>11</v>
      </c>
    </row>
    <row r="234" spans="1:8" x14ac:dyDescent="0.25">
      <c r="A234" s="58">
        <v>43533</v>
      </c>
      <c r="B234" s="38" t="s">
        <v>259</v>
      </c>
      <c r="C234" s="61" t="s">
        <v>64</v>
      </c>
      <c r="D234" s="59" t="s">
        <v>15</v>
      </c>
      <c r="E234" s="52">
        <v>10000</v>
      </c>
      <c r="F234" s="11">
        <f t="shared" si="1"/>
        <v>17.607493749339717</v>
      </c>
      <c r="G234" s="11">
        <v>567.94000000000005</v>
      </c>
      <c r="H234" s="12" t="s">
        <v>11</v>
      </c>
    </row>
    <row r="235" spans="1:8" x14ac:dyDescent="0.25">
      <c r="A235" s="58">
        <v>43534</v>
      </c>
      <c r="B235" s="38" t="s">
        <v>260</v>
      </c>
      <c r="C235" s="61" t="s">
        <v>257</v>
      </c>
      <c r="D235" s="59" t="s">
        <v>18</v>
      </c>
      <c r="E235" s="52">
        <v>1000</v>
      </c>
      <c r="F235" s="11">
        <f t="shared" si="1"/>
        <v>1.7607493749339718</v>
      </c>
      <c r="G235" s="11">
        <v>567.94000000000005</v>
      </c>
      <c r="H235" s="12" t="s">
        <v>11</v>
      </c>
    </row>
    <row r="236" spans="1:8" x14ac:dyDescent="0.25">
      <c r="A236" s="58">
        <v>43534</v>
      </c>
      <c r="B236" s="38" t="s">
        <v>261</v>
      </c>
      <c r="C236" s="61" t="s">
        <v>104</v>
      </c>
      <c r="D236" s="59" t="s">
        <v>20</v>
      </c>
      <c r="E236" s="52">
        <v>5500</v>
      </c>
      <c r="F236" s="11">
        <f t="shared" si="1"/>
        <v>9.6841215621368448</v>
      </c>
      <c r="G236" s="11">
        <v>567.94000000000005</v>
      </c>
      <c r="H236" s="12" t="s">
        <v>11</v>
      </c>
    </row>
    <row r="237" spans="1:8" x14ac:dyDescent="0.25">
      <c r="A237" s="58">
        <v>43534</v>
      </c>
      <c r="B237" s="38" t="s">
        <v>262</v>
      </c>
      <c r="C237" s="61" t="s">
        <v>9</v>
      </c>
      <c r="D237" s="60" t="s">
        <v>208</v>
      </c>
      <c r="E237" s="52">
        <v>10000</v>
      </c>
      <c r="F237" s="11">
        <f t="shared" si="1"/>
        <v>17.607493749339717</v>
      </c>
      <c r="G237" s="11">
        <v>567.94000000000005</v>
      </c>
      <c r="H237" s="12" t="s">
        <v>11</v>
      </c>
    </row>
    <row r="238" spans="1:8" x14ac:dyDescent="0.25">
      <c r="A238" s="58">
        <v>43534</v>
      </c>
      <c r="B238" s="38" t="s">
        <v>263</v>
      </c>
      <c r="C238" s="61" t="s">
        <v>14</v>
      </c>
      <c r="D238" s="59" t="s">
        <v>15</v>
      </c>
      <c r="E238" s="52">
        <v>30000</v>
      </c>
      <c r="F238" s="11">
        <f t="shared" si="1"/>
        <v>52.822481248019152</v>
      </c>
      <c r="G238" s="11">
        <v>567.94000000000005</v>
      </c>
      <c r="H238" s="12" t="s">
        <v>11</v>
      </c>
    </row>
    <row r="239" spans="1:8" x14ac:dyDescent="0.25">
      <c r="A239" s="58">
        <v>43534</v>
      </c>
      <c r="B239" s="38" t="s">
        <v>59</v>
      </c>
      <c r="C239" s="61" t="s">
        <v>257</v>
      </c>
      <c r="D239" s="59" t="s">
        <v>18</v>
      </c>
      <c r="E239" s="52">
        <v>5600</v>
      </c>
      <c r="F239" s="11">
        <f t="shared" si="1"/>
        <v>9.8601964996302414</v>
      </c>
      <c r="G239" s="11">
        <v>567.94000000000005</v>
      </c>
      <c r="H239" s="12" t="s">
        <v>11</v>
      </c>
    </row>
    <row r="240" spans="1:8" x14ac:dyDescent="0.25">
      <c r="A240" s="58">
        <v>43535</v>
      </c>
      <c r="B240" s="38" t="s">
        <v>450</v>
      </c>
      <c r="C240" s="21" t="s">
        <v>9</v>
      </c>
      <c r="D240" s="59" t="s">
        <v>18</v>
      </c>
      <c r="E240" s="52">
        <v>4000</v>
      </c>
      <c r="F240" s="11">
        <f t="shared" si="1"/>
        <v>7.0429974997358871</v>
      </c>
      <c r="G240" s="11">
        <v>567.94000000000005</v>
      </c>
      <c r="H240" s="12" t="s">
        <v>11</v>
      </c>
    </row>
    <row r="241" spans="1:8" x14ac:dyDescent="0.25">
      <c r="A241" s="58">
        <v>43535</v>
      </c>
      <c r="B241" s="38" t="s">
        <v>451</v>
      </c>
      <c r="C241" s="21" t="s">
        <v>9</v>
      </c>
      <c r="D241" s="59" t="s">
        <v>18</v>
      </c>
      <c r="E241" s="52">
        <v>4000</v>
      </c>
      <c r="F241" s="11">
        <f t="shared" si="1"/>
        <v>7.0429974997358871</v>
      </c>
      <c r="G241" s="11">
        <v>567.94000000000005</v>
      </c>
      <c r="H241" s="12" t="s">
        <v>11</v>
      </c>
    </row>
    <row r="242" spans="1:8" x14ac:dyDescent="0.25">
      <c r="A242" s="58">
        <v>43535</v>
      </c>
      <c r="B242" s="38" t="s">
        <v>257</v>
      </c>
      <c r="C242" s="21" t="s">
        <v>257</v>
      </c>
      <c r="D242" s="59" t="s">
        <v>18</v>
      </c>
      <c r="E242" s="52">
        <v>1000</v>
      </c>
      <c r="F242" s="11">
        <f t="shared" si="1"/>
        <v>1.7607493749339718</v>
      </c>
      <c r="G242" s="11">
        <v>567.94000000000005</v>
      </c>
      <c r="H242" s="12" t="s">
        <v>11</v>
      </c>
    </row>
    <row r="243" spans="1:8" x14ac:dyDescent="0.25">
      <c r="A243" s="58">
        <v>43535</v>
      </c>
      <c r="B243" s="38" t="s">
        <v>264</v>
      </c>
      <c r="C243" s="21" t="s">
        <v>9</v>
      </c>
      <c r="D243" s="59" t="s">
        <v>18</v>
      </c>
      <c r="E243" s="52">
        <v>4000</v>
      </c>
      <c r="F243" s="11">
        <f t="shared" si="1"/>
        <v>7.0429974997358871</v>
      </c>
      <c r="G243" s="11">
        <v>567.94000000000005</v>
      </c>
      <c r="H243" s="12" t="s">
        <v>11</v>
      </c>
    </row>
    <row r="244" spans="1:8" x14ac:dyDescent="0.25">
      <c r="A244" s="58">
        <v>43535</v>
      </c>
      <c r="B244" s="38" t="s">
        <v>265</v>
      </c>
      <c r="C244" s="21" t="s">
        <v>64</v>
      </c>
      <c r="D244" s="59" t="s">
        <v>15</v>
      </c>
      <c r="E244" s="52">
        <v>25000</v>
      </c>
      <c r="F244" s="11">
        <f t="shared" si="1"/>
        <v>44.018734373349297</v>
      </c>
      <c r="G244" s="11">
        <v>567.94000000000005</v>
      </c>
      <c r="H244" s="12" t="s">
        <v>11</v>
      </c>
    </row>
    <row r="245" spans="1:8" x14ac:dyDescent="0.25">
      <c r="A245" s="58">
        <v>43536</v>
      </c>
      <c r="B245" s="38" t="s">
        <v>266</v>
      </c>
      <c r="C245" s="21" t="s">
        <v>104</v>
      </c>
      <c r="D245" s="59" t="s">
        <v>20</v>
      </c>
      <c r="E245" s="52">
        <v>43780</v>
      </c>
      <c r="F245" s="11">
        <f t="shared" si="1"/>
        <v>77.085607634609289</v>
      </c>
      <c r="G245" s="11">
        <v>567.94000000000005</v>
      </c>
      <c r="H245" s="12" t="s">
        <v>11</v>
      </c>
    </row>
    <row r="246" spans="1:8" x14ac:dyDescent="0.25">
      <c r="A246" s="58">
        <v>43536</v>
      </c>
      <c r="B246" s="38" t="s">
        <v>267</v>
      </c>
      <c r="C246" s="21" t="s">
        <v>268</v>
      </c>
      <c r="D246" s="59" t="s">
        <v>20</v>
      </c>
      <c r="E246" s="52">
        <v>300000</v>
      </c>
      <c r="F246" s="11">
        <f t="shared" si="1"/>
        <v>528.22481248019153</v>
      </c>
      <c r="G246" s="11">
        <v>567.94000000000005</v>
      </c>
      <c r="H246" s="12" t="s">
        <v>11</v>
      </c>
    </row>
    <row r="247" spans="1:8" x14ac:dyDescent="0.25">
      <c r="A247" s="58">
        <v>43536</v>
      </c>
      <c r="B247" s="38" t="s">
        <v>269</v>
      </c>
      <c r="C247" s="21" t="s">
        <v>30</v>
      </c>
      <c r="D247" s="59" t="s">
        <v>20</v>
      </c>
      <c r="E247" s="52">
        <v>150000</v>
      </c>
      <c r="F247" s="11">
        <f t="shared" si="1"/>
        <v>264.11240624009577</v>
      </c>
      <c r="G247" s="11">
        <v>567.94000000000005</v>
      </c>
      <c r="H247" s="12" t="s">
        <v>11</v>
      </c>
    </row>
    <row r="248" spans="1:8" x14ac:dyDescent="0.25">
      <c r="A248" s="58">
        <v>43536</v>
      </c>
      <c r="B248" s="38" t="s">
        <v>270</v>
      </c>
      <c r="C248" s="21" t="s">
        <v>104</v>
      </c>
      <c r="D248" s="59" t="s">
        <v>20</v>
      </c>
      <c r="E248" s="52">
        <v>12500</v>
      </c>
      <c r="F248" s="11">
        <f t="shared" si="1"/>
        <v>22.009367186674648</v>
      </c>
      <c r="G248" s="11">
        <v>567.94000000000005</v>
      </c>
      <c r="H248" s="12" t="s">
        <v>11</v>
      </c>
    </row>
    <row r="249" spans="1:8" x14ac:dyDescent="0.25">
      <c r="A249" s="58">
        <v>43536</v>
      </c>
      <c r="B249" s="38" t="s">
        <v>235</v>
      </c>
      <c r="C249" s="21" t="s">
        <v>186</v>
      </c>
      <c r="D249" s="59" t="s">
        <v>19</v>
      </c>
      <c r="E249" s="52">
        <v>4000</v>
      </c>
      <c r="F249" s="11">
        <f t="shared" si="1"/>
        <v>7.0429974997358871</v>
      </c>
      <c r="G249" s="11">
        <v>567.94000000000005</v>
      </c>
      <c r="H249" s="12" t="s">
        <v>11</v>
      </c>
    </row>
    <row r="250" spans="1:8" x14ac:dyDescent="0.25">
      <c r="A250" s="58">
        <v>43536</v>
      </c>
      <c r="B250" s="38" t="s">
        <v>235</v>
      </c>
      <c r="C250" s="21" t="s">
        <v>186</v>
      </c>
      <c r="D250" s="60" t="s">
        <v>19</v>
      </c>
      <c r="E250" s="52">
        <v>2500</v>
      </c>
      <c r="F250" s="11">
        <f t="shared" si="1"/>
        <v>4.4018734373349293</v>
      </c>
      <c r="G250" s="11">
        <v>567.94000000000005</v>
      </c>
      <c r="H250" s="12" t="s">
        <v>11</v>
      </c>
    </row>
    <row r="251" spans="1:8" x14ac:dyDescent="0.25">
      <c r="A251" s="58">
        <v>43536</v>
      </c>
      <c r="B251" s="38" t="s">
        <v>235</v>
      </c>
      <c r="C251" s="21" t="s">
        <v>186</v>
      </c>
      <c r="D251" s="60" t="s">
        <v>19</v>
      </c>
      <c r="E251" s="52">
        <v>5000</v>
      </c>
      <c r="F251" s="11">
        <f t="shared" si="1"/>
        <v>8.8037468746698586</v>
      </c>
      <c r="G251" s="11">
        <v>567.94000000000005</v>
      </c>
      <c r="H251" s="12" t="s">
        <v>11</v>
      </c>
    </row>
    <row r="252" spans="1:8" x14ac:dyDescent="0.25">
      <c r="A252" s="58">
        <v>43537</v>
      </c>
      <c r="B252" s="38" t="s">
        <v>271</v>
      </c>
      <c r="C252" s="21" t="s">
        <v>23</v>
      </c>
      <c r="D252" s="60" t="s">
        <v>20</v>
      </c>
      <c r="E252" s="52">
        <v>50000</v>
      </c>
      <c r="F252" s="11">
        <f t="shared" si="1"/>
        <v>88.037468746698593</v>
      </c>
      <c r="G252" s="11">
        <v>567.94000000000005</v>
      </c>
      <c r="H252" s="12" t="s">
        <v>11</v>
      </c>
    </row>
    <row r="253" spans="1:8" x14ac:dyDescent="0.25">
      <c r="A253" s="58">
        <v>43537</v>
      </c>
      <c r="B253" s="38" t="s">
        <v>272</v>
      </c>
      <c r="C253" s="14" t="s">
        <v>14</v>
      </c>
      <c r="D253" s="59" t="s">
        <v>15</v>
      </c>
      <c r="E253" s="52">
        <v>20000</v>
      </c>
      <c r="F253" s="11">
        <f t="shared" si="1"/>
        <v>35.214987498679434</v>
      </c>
      <c r="G253" s="11">
        <v>567.94000000000005</v>
      </c>
      <c r="H253" s="12" t="s">
        <v>11</v>
      </c>
    </row>
    <row r="254" spans="1:8" x14ac:dyDescent="0.25">
      <c r="A254" s="58">
        <v>43537</v>
      </c>
      <c r="B254" s="38" t="s">
        <v>273</v>
      </c>
      <c r="C254" s="14" t="s">
        <v>193</v>
      </c>
      <c r="D254" s="59" t="s">
        <v>18</v>
      </c>
      <c r="E254" s="52">
        <v>220000</v>
      </c>
      <c r="F254" s="11">
        <f t="shared" si="1"/>
        <v>387.36486248547379</v>
      </c>
      <c r="G254" s="11">
        <v>567.94000000000005</v>
      </c>
      <c r="H254" s="12" t="s">
        <v>11</v>
      </c>
    </row>
    <row r="255" spans="1:8" x14ac:dyDescent="0.25">
      <c r="A255" s="58">
        <v>43537</v>
      </c>
      <c r="B255" s="38" t="s">
        <v>274</v>
      </c>
      <c r="C255" s="14" t="s">
        <v>14</v>
      </c>
      <c r="D255" s="59" t="s">
        <v>66</v>
      </c>
      <c r="E255" s="52">
        <v>396000</v>
      </c>
      <c r="F255" s="11">
        <f t="shared" si="1"/>
        <v>697.25675247385277</v>
      </c>
      <c r="G255" s="11">
        <v>567.94000000000005</v>
      </c>
      <c r="H255" s="12" t="s">
        <v>11</v>
      </c>
    </row>
    <row r="256" spans="1:8" x14ac:dyDescent="0.25">
      <c r="A256" s="58">
        <v>43537</v>
      </c>
      <c r="B256" s="38" t="s">
        <v>275</v>
      </c>
      <c r="C256" s="14" t="s">
        <v>14</v>
      </c>
      <c r="D256" s="60" t="s">
        <v>15</v>
      </c>
      <c r="E256" s="52">
        <v>280000</v>
      </c>
      <c r="F256" s="11">
        <f t="shared" si="1"/>
        <v>493.00982498151211</v>
      </c>
      <c r="G256" s="11">
        <v>567.94000000000005</v>
      </c>
      <c r="H256" s="12" t="s">
        <v>11</v>
      </c>
    </row>
    <row r="257" spans="1:8" x14ac:dyDescent="0.25">
      <c r="A257" s="58">
        <v>43538</v>
      </c>
      <c r="B257" s="38" t="s">
        <v>446</v>
      </c>
      <c r="C257" s="14" t="s">
        <v>14</v>
      </c>
      <c r="D257" s="60" t="s">
        <v>15</v>
      </c>
      <c r="E257" s="52">
        <v>20000</v>
      </c>
      <c r="F257" s="11">
        <f t="shared" si="1"/>
        <v>35.214987498679434</v>
      </c>
      <c r="G257" s="11">
        <v>567.94000000000005</v>
      </c>
      <c r="H257" s="12" t="s">
        <v>11</v>
      </c>
    </row>
    <row r="258" spans="1:8" x14ac:dyDescent="0.25">
      <c r="A258" s="58">
        <v>43538</v>
      </c>
      <c r="B258" s="38" t="s">
        <v>447</v>
      </c>
      <c r="C258" s="14" t="s">
        <v>14</v>
      </c>
      <c r="D258" s="60" t="s">
        <v>15</v>
      </c>
      <c r="E258" s="52">
        <v>20000</v>
      </c>
      <c r="F258" s="11">
        <f t="shared" si="1"/>
        <v>35.214987498679434</v>
      </c>
      <c r="G258" s="11">
        <v>567.94000000000005</v>
      </c>
      <c r="H258" s="12" t="s">
        <v>11</v>
      </c>
    </row>
    <row r="259" spans="1:8" x14ac:dyDescent="0.25">
      <c r="A259" s="58">
        <v>43538</v>
      </c>
      <c r="B259" s="38" t="s">
        <v>448</v>
      </c>
      <c r="C259" s="14" t="s">
        <v>14</v>
      </c>
      <c r="D259" s="60" t="s">
        <v>15</v>
      </c>
      <c r="E259" s="52">
        <v>15000</v>
      </c>
      <c r="F259" s="11">
        <f t="shared" si="1"/>
        <v>26.411240624009576</v>
      </c>
      <c r="G259" s="11">
        <v>567.94000000000005</v>
      </c>
      <c r="H259" s="12" t="s">
        <v>11</v>
      </c>
    </row>
    <row r="260" spans="1:8" x14ac:dyDescent="0.25">
      <c r="A260" s="58">
        <v>43538</v>
      </c>
      <c r="B260" s="38" t="s">
        <v>449</v>
      </c>
      <c r="C260" s="14" t="s">
        <v>14</v>
      </c>
      <c r="D260" s="60" t="s">
        <v>15</v>
      </c>
      <c r="E260" s="52">
        <v>15000</v>
      </c>
      <c r="F260" s="11">
        <f t="shared" si="1"/>
        <v>26.411240624009576</v>
      </c>
      <c r="G260" s="11">
        <v>567.94000000000005</v>
      </c>
      <c r="H260" s="12" t="s">
        <v>11</v>
      </c>
    </row>
    <row r="261" spans="1:8" x14ac:dyDescent="0.25">
      <c r="A261" s="58">
        <v>43538</v>
      </c>
      <c r="B261" s="38" t="s">
        <v>276</v>
      </c>
      <c r="C261" s="14" t="s">
        <v>215</v>
      </c>
      <c r="D261" s="59" t="s">
        <v>18</v>
      </c>
      <c r="E261" s="52">
        <v>18000</v>
      </c>
      <c r="F261" s="11">
        <f t="shared" si="1"/>
        <v>31.69348874881149</v>
      </c>
      <c r="G261" s="11">
        <v>567.94000000000005</v>
      </c>
      <c r="H261" s="12" t="s">
        <v>11</v>
      </c>
    </row>
    <row r="262" spans="1:8" x14ac:dyDescent="0.25">
      <c r="A262" s="58">
        <v>43538</v>
      </c>
      <c r="B262" s="38" t="s">
        <v>450</v>
      </c>
      <c r="C262" s="21" t="s">
        <v>9</v>
      </c>
      <c r="D262" s="59" t="s">
        <v>18</v>
      </c>
      <c r="E262" s="52">
        <v>4000</v>
      </c>
      <c r="F262" s="11">
        <f t="shared" si="1"/>
        <v>7.0429974997358871</v>
      </c>
      <c r="G262" s="11">
        <v>567.94000000000005</v>
      </c>
      <c r="H262" s="12" t="s">
        <v>11</v>
      </c>
    </row>
    <row r="263" spans="1:8" x14ac:dyDescent="0.25">
      <c r="A263" s="58">
        <v>43538</v>
      </c>
      <c r="B263" s="38" t="s">
        <v>451</v>
      </c>
      <c r="C263" s="21" t="s">
        <v>9</v>
      </c>
      <c r="D263" s="59" t="s">
        <v>18</v>
      </c>
      <c r="E263" s="52">
        <v>4000</v>
      </c>
      <c r="F263" s="11">
        <f t="shared" si="1"/>
        <v>7.0429974997358871</v>
      </c>
      <c r="G263" s="11">
        <v>567.94000000000005</v>
      </c>
      <c r="H263" s="12" t="s">
        <v>11</v>
      </c>
    </row>
    <row r="264" spans="1:8" x14ac:dyDescent="0.25">
      <c r="A264" s="58">
        <v>43539</v>
      </c>
      <c r="B264" s="38" t="s">
        <v>277</v>
      </c>
      <c r="C264" s="21" t="s">
        <v>9</v>
      </c>
      <c r="D264" s="59" t="s">
        <v>19</v>
      </c>
      <c r="E264" s="52">
        <v>15000</v>
      </c>
      <c r="F264" s="11">
        <f t="shared" ref="F264:F318" si="2">E264/G264</f>
        <v>26.411240624009576</v>
      </c>
      <c r="G264" s="11">
        <v>567.94000000000005</v>
      </c>
      <c r="H264" s="12" t="s">
        <v>11</v>
      </c>
    </row>
    <row r="265" spans="1:8" x14ac:dyDescent="0.25">
      <c r="A265" s="58">
        <v>43539</v>
      </c>
      <c r="B265" s="38" t="s">
        <v>278</v>
      </c>
      <c r="C265" s="21" t="s">
        <v>104</v>
      </c>
      <c r="D265" s="59" t="s">
        <v>20</v>
      </c>
      <c r="E265" s="52">
        <v>10000</v>
      </c>
      <c r="F265" s="11">
        <f t="shared" si="2"/>
        <v>17.607493749339717</v>
      </c>
      <c r="G265" s="11">
        <v>567.94000000000005</v>
      </c>
      <c r="H265" s="12" t="s">
        <v>11</v>
      </c>
    </row>
    <row r="266" spans="1:8" x14ac:dyDescent="0.25">
      <c r="A266" s="58">
        <v>43543</v>
      </c>
      <c r="B266" s="38" t="s">
        <v>279</v>
      </c>
      <c r="C266" s="21" t="s">
        <v>30</v>
      </c>
      <c r="D266" s="59" t="s">
        <v>20</v>
      </c>
      <c r="E266" s="52">
        <v>11800</v>
      </c>
      <c r="F266" s="11">
        <f t="shared" si="2"/>
        <v>20.776842624220865</v>
      </c>
      <c r="G266" s="11">
        <v>567.94000000000005</v>
      </c>
      <c r="H266" s="12" t="s">
        <v>11</v>
      </c>
    </row>
    <row r="267" spans="1:8" x14ac:dyDescent="0.25">
      <c r="A267" s="58">
        <v>43543</v>
      </c>
      <c r="B267" s="38" t="s">
        <v>280</v>
      </c>
      <c r="C267" s="21" t="s">
        <v>23</v>
      </c>
      <c r="D267" s="59" t="s">
        <v>20</v>
      </c>
      <c r="E267" s="52">
        <v>42000</v>
      </c>
      <c r="F267" s="11">
        <f t="shared" si="2"/>
        <v>73.951473747226814</v>
      </c>
      <c r="G267" s="11">
        <v>567.94000000000005</v>
      </c>
      <c r="H267" s="12" t="s">
        <v>11</v>
      </c>
    </row>
    <row r="268" spans="1:8" x14ac:dyDescent="0.25">
      <c r="A268" s="58">
        <v>43543</v>
      </c>
      <c r="B268" s="38" t="s">
        <v>235</v>
      </c>
      <c r="C268" s="21" t="s">
        <v>186</v>
      </c>
      <c r="D268" s="59" t="s">
        <v>19</v>
      </c>
      <c r="E268" s="52">
        <v>6000</v>
      </c>
      <c r="F268" s="11">
        <f t="shared" si="2"/>
        <v>10.564496249603831</v>
      </c>
      <c r="G268" s="11">
        <v>567.94000000000005</v>
      </c>
      <c r="H268" s="12" t="s">
        <v>11</v>
      </c>
    </row>
    <row r="269" spans="1:8" x14ac:dyDescent="0.25">
      <c r="A269" s="58">
        <v>43543</v>
      </c>
      <c r="B269" s="38" t="s">
        <v>235</v>
      </c>
      <c r="C269" s="21" t="s">
        <v>186</v>
      </c>
      <c r="D269" s="59" t="s">
        <v>19</v>
      </c>
      <c r="E269" s="52">
        <v>3000</v>
      </c>
      <c r="F269" s="11">
        <f t="shared" si="2"/>
        <v>5.2822481248019155</v>
      </c>
      <c r="G269" s="11">
        <v>567.94000000000005</v>
      </c>
      <c r="H269" s="12" t="s">
        <v>11</v>
      </c>
    </row>
    <row r="270" spans="1:8" x14ac:dyDescent="0.25">
      <c r="A270" s="58">
        <v>43543</v>
      </c>
      <c r="B270" s="38" t="s">
        <v>235</v>
      </c>
      <c r="C270" s="21" t="s">
        <v>186</v>
      </c>
      <c r="D270" s="59" t="s">
        <v>19</v>
      </c>
      <c r="E270" s="52">
        <v>2000</v>
      </c>
      <c r="F270" s="11">
        <f t="shared" si="2"/>
        <v>3.5214987498679435</v>
      </c>
      <c r="G270" s="11">
        <v>567.94000000000005</v>
      </c>
      <c r="H270" s="12" t="s">
        <v>11</v>
      </c>
    </row>
    <row r="271" spans="1:8" x14ac:dyDescent="0.25">
      <c r="A271" s="58">
        <v>43543</v>
      </c>
      <c r="B271" s="38" t="s">
        <v>235</v>
      </c>
      <c r="C271" s="21" t="s">
        <v>186</v>
      </c>
      <c r="D271" s="59" t="s">
        <v>19</v>
      </c>
      <c r="E271" s="52">
        <v>3000</v>
      </c>
      <c r="F271" s="11">
        <f t="shared" si="2"/>
        <v>5.2822481248019155</v>
      </c>
      <c r="G271" s="11">
        <v>567.94000000000005</v>
      </c>
      <c r="H271" s="12" t="s">
        <v>11</v>
      </c>
    </row>
    <row r="272" spans="1:8" x14ac:dyDescent="0.25">
      <c r="A272" s="58">
        <v>43544</v>
      </c>
      <c r="B272" s="38" t="s">
        <v>281</v>
      </c>
      <c r="C272" s="21" t="s">
        <v>257</v>
      </c>
      <c r="D272" s="59" t="s">
        <v>18</v>
      </c>
      <c r="E272" s="52">
        <v>4950</v>
      </c>
      <c r="F272" s="11">
        <f t="shared" si="2"/>
        <v>8.7157094059231603</v>
      </c>
      <c r="G272" s="11">
        <v>567.94000000000005</v>
      </c>
      <c r="H272" s="12" t="s">
        <v>11</v>
      </c>
    </row>
    <row r="273" spans="1:8" x14ac:dyDescent="0.25">
      <c r="A273" s="58">
        <v>43545</v>
      </c>
      <c r="B273" s="38" t="s">
        <v>452</v>
      </c>
      <c r="C273" s="21" t="s">
        <v>14</v>
      </c>
      <c r="D273" s="59" t="s">
        <v>15</v>
      </c>
      <c r="E273" s="52">
        <v>30000</v>
      </c>
      <c r="F273" s="11">
        <f t="shared" si="2"/>
        <v>52.822481248019152</v>
      </c>
      <c r="G273" s="11">
        <v>567.94000000000005</v>
      </c>
      <c r="H273" s="12" t="s">
        <v>11</v>
      </c>
    </row>
    <row r="274" spans="1:8" x14ac:dyDescent="0.25">
      <c r="A274" s="58">
        <v>43545</v>
      </c>
      <c r="B274" s="38" t="s">
        <v>282</v>
      </c>
      <c r="C274" s="21" t="s">
        <v>14</v>
      </c>
      <c r="D274" s="59" t="s">
        <v>15</v>
      </c>
      <c r="E274" s="52">
        <v>50000</v>
      </c>
      <c r="F274" s="11">
        <f t="shared" si="2"/>
        <v>88.037468746698593</v>
      </c>
      <c r="G274" s="11">
        <v>567.94000000000005</v>
      </c>
      <c r="H274" s="12" t="s">
        <v>11</v>
      </c>
    </row>
    <row r="275" spans="1:8" x14ac:dyDescent="0.25">
      <c r="A275" s="58">
        <v>43546</v>
      </c>
      <c r="B275" s="38" t="s">
        <v>283</v>
      </c>
      <c r="C275" s="21" t="s">
        <v>284</v>
      </c>
      <c r="D275" s="59" t="s">
        <v>18</v>
      </c>
      <c r="E275" s="52">
        <v>60000</v>
      </c>
      <c r="F275" s="11">
        <f t="shared" si="2"/>
        <v>105.6449624960383</v>
      </c>
      <c r="G275" s="11">
        <v>567.94000000000005</v>
      </c>
      <c r="H275" s="12" t="s">
        <v>11</v>
      </c>
    </row>
    <row r="276" spans="1:8" x14ac:dyDescent="0.25">
      <c r="A276" s="58">
        <v>43546</v>
      </c>
      <c r="B276" s="38" t="s">
        <v>285</v>
      </c>
      <c r="C276" s="21" t="s">
        <v>284</v>
      </c>
      <c r="D276" s="59" t="s">
        <v>18</v>
      </c>
      <c r="E276" s="52">
        <v>31250</v>
      </c>
      <c r="F276" s="11">
        <f t="shared" si="2"/>
        <v>55.023417966686615</v>
      </c>
      <c r="G276" s="11">
        <v>567.94000000000005</v>
      </c>
      <c r="H276" s="12" t="s">
        <v>11</v>
      </c>
    </row>
    <row r="277" spans="1:8" x14ac:dyDescent="0.25">
      <c r="A277" s="58">
        <v>43549</v>
      </c>
      <c r="B277" s="38" t="s">
        <v>286</v>
      </c>
      <c r="C277" s="21" t="s">
        <v>104</v>
      </c>
      <c r="D277" s="59" t="s">
        <v>20</v>
      </c>
      <c r="E277" s="52">
        <v>3540</v>
      </c>
      <c r="F277" s="11">
        <f t="shared" si="2"/>
        <v>6.23305278726626</v>
      </c>
      <c r="G277" s="11">
        <v>567.94000000000005</v>
      </c>
      <c r="H277" s="12" t="s">
        <v>11</v>
      </c>
    </row>
    <row r="278" spans="1:8" x14ac:dyDescent="0.25">
      <c r="A278" s="58">
        <v>43549</v>
      </c>
      <c r="B278" s="38" t="s">
        <v>287</v>
      </c>
      <c r="C278" s="21" t="s">
        <v>284</v>
      </c>
      <c r="D278" s="59" t="s">
        <v>18</v>
      </c>
      <c r="E278" s="52">
        <v>71000</v>
      </c>
      <c r="F278" s="11">
        <f t="shared" si="2"/>
        <v>125.01320562031199</v>
      </c>
      <c r="G278" s="11">
        <v>567.94000000000005</v>
      </c>
      <c r="H278" s="12" t="s">
        <v>11</v>
      </c>
    </row>
    <row r="279" spans="1:8" x14ac:dyDescent="0.25">
      <c r="A279" s="58">
        <v>43549</v>
      </c>
      <c r="B279" s="38" t="s">
        <v>288</v>
      </c>
      <c r="C279" s="21" t="s">
        <v>23</v>
      </c>
      <c r="D279" s="59" t="s">
        <v>20</v>
      </c>
      <c r="E279" s="52">
        <v>38000</v>
      </c>
      <c r="F279" s="11">
        <f t="shared" si="2"/>
        <v>66.908476247490924</v>
      </c>
      <c r="G279" s="11">
        <v>567.94000000000005</v>
      </c>
      <c r="H279" s="12" t="s">
        <v>11</v>
      </c>
    </row>
    <row r="280" spans="1:8" x14ac:dyDescent="0.25">
      <c r="A280" s="58">
        <v>43550</v>
      </c>
      <c r="B280" s="38" t="s">
        <v>289</v>
      </c>
      <c r="C280" s="21" t="s">
        <v>104</v>
      </c>
      <c r="D280" s="59" t="s">
        <v>20</v>
      </c>
      <c r="E280" s="52">
        <v>45762</v>
      </c>
      <c r="F280" s="11">
        <f t="shared" si="2"/>
        <v>80.575412895728419</v>
      </c>
      <c r="G280" s="11">
        <v>567.94000000000005</v>
      </c>
      <c r="H280" s="12" t="s">
        <v>11</v>
      </c>
    </row>
    <row r="281" spans="1:8" x14ac:dyDescent="0.25">
      <c r="A281" s="58">
        <v>43550</v>
      </c>
      <c r="B281" s="38" t="s">
        <v>290</v>
      </c>
      <c r="C281" s="21" t="s">
        <v>23</v>
      </c>
      <c r="D281" s="59" t="s">
        <v>20</v>
      </c>
      <c r="E281" s="52">
        <v>3000</v>
      </c>
      <c r="F281" s="11">
        <f t="shared" si="2"/>
        <v>5.2822481248019155</v>
      </c>
      <c r="G281" s="11">
        <v>567.94000000000005</v>
      </c>
      <c r="H281" s="12" t="s">
        <v>11</v>
      </c>
    </row>
    <row r="282" spans="1:8" x14ac:dyDescent="0.25">
      <c r="A282" s="58">
        <v>43550</v>
      </c>
      <c r="B282" s="38" t="s">
        <v>235</v>
      </c>
      <c r="C282" s="21" t="s">
        <v>186</v>
      </c>
      <c r="D282" s="59" t="s">
        <v>19</v>
      </c>
      <c r="E282" s="52">
        <v>3000</v>
      </c>
      <c r="F282" s="11">
        <f t="shared" si="2"/>
        <v>5.2822481248019155</v>
      </c>
      <c r="G282" s="11">
        <v>567.94000000000005</v>
      </c>
      <c r="H282" s="12" t="s">
        <v>11</v>
      </c>
    </row>
    <row r="283" spans="1:8" x14ac:dyDescent="0.25">
      <c r="A283" s="58">
        <v>43550</v>
      </c>
      <c r="B283" s="38" t="s">
        <v>235</v>
      </c>
      <c r="C283" s="21" t="s">
        <v>186</v>
      </c>
      <c r="D283" s="59" t="s">
        <v>19</v>
      </c>
      <c r="E283" s="52">
        <v>2000</v>
      </c>
      <c r="F283" s="11">
        <f t="shared" si="2"/>
        <v>3.5214987498679435</v>
      </c>
      <c r="G283" s="11">
        <v>567.94000000000005</v>
      </c>
      <c r="H283" s="12" t="s">
        <v>11</v>
      </c>
    </row>
    <row r="284" spans="1:8" x14ac:dyDescent="0.25">
      <c r="A284" s="58">
        <v>43550</v>
      </c>
      <c r="B284" s="38" t="s">
        <v>235</v>
      </c>
      <c r="C284" s="21" t="s">
        <v>186</v>
      </c>
      <c r="D284" s="59" t="s">
        <v>19</v>
      </c>
      <c r="E284" s="52">
        <v>3000</v>
      </c>
      <c r="F284" s="11">
        <f t="shared" si="2"/>
        <v>5.2822481248019155</v>
      </c>
      <c r="G284" s="11">
        <v>567.94000000000005</v>
      </c>
      <c r="H284" s="12" t="s">
        <v>11</v>
      </c>
    </row>
    <row r="285" spans="1:8" x14ac:dyDescent="0.25">
      <c r="A285" s="58">
        <v>43550</v>
      </c>
      <c r="B285" s="38" t="s">
        <v>458</v>
      </c>
      <c r="C285" s="21" t="s">
        <v>23</v>
      </c>
      <c r="D285" s="59" t="s">
        <v>20</v>
      </c>
      <c r="E285" s="52">
        <v>10000</v>
      </c>
      <c r="F285" s="11">
        <f t="shared" si="2"/>
        <v>17.607493749339717</v>
      </c>
      <c r="G285" s="11">
        <v>567.94000000000005</v>
      </c>
      <c r="H285" s="12" t="s">
        <v>11</v>
      </c>
    </row>
    <row r="286" spans="1:8" x14ac:dyDescent="0.25">
      <c r="A286" s="58">
        <v>43550</v>
      </c>
      <c r="B286" s="38" t="s">
        <v>459</v>
      </c>
      <c r="C286" s="21" t="s">
        <v>64</v>
      </c>
      <c r="D286" s="59" t="s">
        <v>20</v>
      </c>
      <c r="E286" s="52">
        <v>20000</v>
      </c>
      <c r="F286" s="11">
        <f t="shared" si="2"/>
        <v>35.214987498679434</v>
      </c>
      <c r="G286" s="11">
        <v>567.94000000000005</v>
      </c>
      <c r="H286" s="12" t="s">
        <v>11</v>
      </c>
    </row>
    <row r="287" spans="1:8" x14ac:dyDescent="0.25">
      <c r="A287" s="58">
        <v>43550</v>
      </c>
      <c r="B287" s="38" t="s">
        <v>291</v>
      </c>
      <c r="C287" s="21" t="s">
        <v>193</v>
      </c>
      <c r="D287" s="59" t="s">
        <v>18</v>
      </c>
      <c r="E287" s="52">
        <v>100000</v>
      </c>
      <c r="F287" s="11">
        <f t="shared" si="2"/>
        <v>176.07493749339719</v>
      </c>
      <c r="G287" s="11">
        <v>567.94000000000005</v>
      </c>
      <c r="H287" s="12" t="s">
        <v>11</v>
      </c>
    </row>
    <row r="288" spans="1:8" x14ac:dyDescent="0.25">
      <c r="A288" s="58">
        <v>43551</v>
      </c>
      <c r="B288" s="38" t="s">
        <v>292</v>
      </c>
      <c r="C288" s="21" t="s">
        <v>104</v>
      </c>
      <c r="D288" s="59" t="s">
        <v>20</v>
      </c>
      <c r="E288" s="52">
        <v>43089</v>
      </c>
      <c r="F288" s="11">
        <f t="shared" si="2"/>
        <v>75.868929816529914</v>
      </c>
      <c r="G288" s="11">
        <v>567.94000000000005</v>
      </c>
      <c r="H288" s="12" t="s">
        <v>11</v>
      </c>
    </row>
    <row r="289" spans="1:8" x14ac:dyDescent="0.25">
      <c r="A289" s="58">
        <v>43551</v>
      </c>
      <c r="B289" s="38" t="s">
        <v>293</v>
      </c>
      <c r="C289" s="21" t="s">
        <v>193</v>
      </c>
      <c r="D289" s="59" t="s">
        <v>18</v>
      </c>
      <c r="E289" s="52">
        <v>50000</v>
      </c>
      <c r="F289" s="11">
        <f t="shared" si="2"/>
        <v>88.037468746698593</v>
      </c>
      <c r="G289" s="11">
        <v>567.94000000000005</v>
      </c>
      <c r="H289" s="12" t="s">
        <v>11</v>
      </c>
    </row>
    <row r="290" spans="1:8" x14ac:dyDescent="0.25">
      <c r="A290" s="58">
        <v>43551</v>
      </c>
      <c r="B290" s="38" t="s">
        <v>294</v>
      </c>
      <c r="C290" s="21" t="s">
        <v>104</v>
      </c>
      <c r="D290" s="59" t="s">
        <v>20</v>
      </c>
      <c r="E290" s="52">
        <v>5736</v>
      </c>
      <c r="F290" s="11">
        <f t="shared" si="2"/>
        <v>10.099658414621262</v>
      </c>
      <c r="G290" s="11">
        <v>567.94000000000005</v>
      </c>
      <c r="H290" s="12" t="s">
        <v>11</v>
      </c>
    </row>
    <row r="291" spans="1:8" x14ac:dyDescent="0.25">
      <c r="A291" s="58">
        <v>43551</v>
      </c>
      <c r="B291" s="38" t="s">
        <v>295</v>
      </c>
      <c r="C291" s="21" t="s">
        <v>104</v>
      </c>
      <c r="D291" s="59" t="s">
        <v>20</v>
      </c>
      <c r="E291" s="52">
        <v>1000</v>
      </c>
      <c r="F291" s="11">
        <f t="shared" si="2"/>
        <v>1.7607493749339718</v>
      </c>
      <c r="G291" s="11">
        <v>567.94000000000005</v>
      </c>
      <c r="H291" s="12" t="s">
        <v>11</v>
      </c>
    </row>
    <row r="292" spans="1:8" x14ac:dyDescent="0.25">
      <c r="A292" s="58">
        <v>43552</v>
      </c>
      <c r="B292" s="38" t="s">
        <v>296</v>
      </c>
      <c r="C292" s="21" t="s">
        <v>284</v>
      </c>
      <c r="D292" s="59" t="s">
        <v>18</v>
      </c>
      <c r="E292" s="52">
        <v>2000</v>
      </c>
      <c r="F292" s="11">
        <f t="shared" si="2"/>
        <v>3.5214987498679435</v>
      </c>
      <c r="G292" s="11">
        <v>567.94000000000005</v>
      </c>
      <c r="H292" s="12" t="s">
        <v>11</v>
      </c>
    </row>
    <row r="293" spans="1:8" x14ac:dyDescent="0.25">
      <c r="A293" s="58">
        <v>43552</v>
      </c>
      <c r="B293" s="38" t="s">
        <v>297</v>
      </c>
      <c r="C293" s="21" t="s">
        <v>215</v>
      </c>
      <c r="D293" s="59" t="s">
        <v>20</v>
      </c>
      <c r="E293" s="52">
        <v>84000</v>
      </c>
      <c r="F293" s="11">
        <f t="shared" si="2"/>
        <v>147.90294749445363</v>
      </c>
      <c r="G293" s="11">
        <v>567.94000000000005</v>
      </c>
      <c r="H293" s="12" t="s">
        <v>11</v>
      </c>
    </row>
    <row r="294" spans="1:8" x14ac:dyDescent="0.25">
      <c r="A294" s="58">
        <v>43552</v>
      </c>
      <c r="B294" s="38" t="s">
        <v>298</v>
      </c>
      <c r="C294" s="21" t="s">
        <v>111</v>
      </c>
      <c r="D294" s="59" t="s">
        <v>20</v>
      </c>
      <c r="E294" s="52">
        <v>11700</v>
      </c>
      <c r="F294" s="11">
        <f t="shared" si="2"/>
        <v>20.600767686727469</v>
      </c>
      <c r="G294" s="11">
        <v>567.94000000000005</v>
      </c>
      <c r="H294" s="12" t="s">
        <v>11</v>
      </c>
    </row>
    <row r="295" spans="1:8" x14ac:dyDescent="0.25">
      <c r="A295" s="58">
        <v>43553</v>
      </c>
      <c r="B295" s="38" t="s">
        <v>299</v>
      </c>
      <c r="C295" s="21" t="s">
        <v>30</v>
      </c>
      <c r="D295" s="59" t="s">
        <v>20</v>
      </c>
      <c r="E295" s="52">
        <v>2000</v>
      </c>
      <c r="F295" s="11">
        <f t="shared" si="2"/>
        <v>3.5214987498679435</v>
      </c>
      <c r="G295" s="11">
        <v>567.94000000000005</v>
      </c>
      <c r="H295" s="12" t="s">
        <v>11</v>
      </c>
    </row>
    <row r="296" spans="1:8" x14ac:dyDescent="0.25">
      <c r="A296" s="58">
        <v>43553</v>
      </c>
      <c r="B296" s="38" t="s">
        <v>300</v>
      </c>
      <c r="C296" s="21" t="s">
        <v>111</v>
      </c>
      <c r="D296" s="59" t="s">
        <v>20</v>
      </c>
      <c r="E296" s="52">
        <v>21206</v>
      </c>
      <c r="F296" s="11">
        <f t="shared" si="2"/>
        <v>37.338451244849807</v>
      </c>
      <c r="G296" s="11">
        <v>567.94000000000005</v>
      </c>
      <c r="H296" s="12" t="s">
        <v>11</v>
      </c>
    </row>
    <row r="297" spans="1:8" x14ac:dyDescent="0.25">
      <c r="A297" s="58">
        <v>43554</v>
      </c>
      <c r="B297" s="38" t="s">
        <v>301</v>
      </c>
      <c r="C297" s="21" t="s">
        <v>104</v>
      </c>
      <c r="D297" s="59" t="s">
        <v>20</v>
      </c>
      <c r="E297" s="52">
        <v>14762</v>
      </c>
      <c r="F297" s="11">
        <f t="shared" si="2"/>
        <v>25.992182272775292</v>
      </c>
      <c r="G297" s="11">
        <v>567.94000000000005</v>
      </c>
      <c r="H297" s="12" t="s">
        <v>11</v>
      </c>
    </row>
    <row r="298" spans="1:8" x14ac:dyDescent="0.25">
      <c r="A298" s="58">
        <v>43555</v>
      </c>
      <c r="B298" s="38" t="s">
        <v>453</v>
      </c>
      <c r="C298" s="21" t="s">
        <v>64</v>
      </c>
      <c r="D298" s="59" t="s">
        <v>208</v>
      </c>
      <c r="E298" s="52">
        <v>2700</v>
      </c>
      <c r="F298" s="11">
        <f t="shared" si="2"/>
        <v>4.7540233123217233</v>
      </c>
      <c r="G298" s="11">
        <v>567.94000000000005</v>
      </c>
      <c r="H298" s="12" t="s">
        <v>11</v>
      </c>
    </row>
    <row r="299" spans="1:8" x14ac:dyDescent="0.25">
      <c r="A299" s="58">
        <v>43555</v>
      </c>
      <c r="B299" s="38" t="s">
        <v>453</v>
      </c>
      <c r="C299" s="21" t="s">
        <v>64</v>
      </c>
      <c r="D299" s="59" t="s">
        <v>208</v>
      </c>
      <c r="E299" s="52">
        <v>1500</v>
      </c>
      <c r="F299" s="11">
        <f t="shared" si="2"/>
        <v>2.6411240624009578</v>
      </c>
      <c r="G299" s="11">
        <v>567.94000000000005</v>
      </c>
      <c r="H299" s="12" t="s">
        <v>11</v>
      </c>
    </row>
    <row r="300" spans="1:8" x14ac:dyDescent="0.25">
      <c r="A300" s="58">
        <v>43555</v>
      </c>
      <c r="B300" s="38" t="s">
        <v>302</v>
      </c>
      <c r="C300" s="21" t="s">
        <v>9</v>
      </c>
      <c r="D300" s="59" t="s">
        <v>208</v>
      </c>
      <c r="E300" s="52">
        <v>9000</v>
      </c>
      <c r="F300" s="11">
        <f t="shared" si="2"/>
        <v>15.846744374405745</v>
      </c>
      <c r="G300" s="11">
        <v>567.94000000000005</v>
      </c>
      <c r="H300" s="12" t="s">
        <v>11</v>
      </c>
    </row>
    <row r="301" spans="1:8" x14ac:dyDescent="0.25">
      <c r="A301" s="58">
        <v>43555</v>
      </c>
      <c r="B301" s="38" t="s">
        <v>303</v>
      </c>
      <c r="C301" s="21" t="s">
        <v>30</v>
      </c>
      <c r="D301" s="59" t="s">
        <v>208</v>
      </c>
      <c r="E301" s="52">
        <v>500</v>
      </c>
      <c r="F301" s="11">
        <f t="shared" si="2"/>
        <v>0.88037468746698588</v>
      </c>
      <c r="G301" s="11">
        <v>567.94000000000005</v>
      </c>
      <c r="H301" s="12" t="s">
        <v>11</v>
      </c>
    </row>
    <row r="302" spans="1:8" x14ac:dyDescent="0.25">
      <c r="A302" s="58">
        <v>43555</v>
      </c>
      <c r="B302" s="38" t="s">
        <v>304</v>
      </c>
      <c r="C302" s="21" t="s">
        <v>64</v>
      </c>
      <c r="D302" s="59" t="s">
        <v>18</v>
      </c>
      <c r="E302" s="52">
        <v>120500</v>
      </c>
      <c r="F302" s="11">
        <f t="shared" si="2"/>
        <v>212.1702996795436</v>
      </c>
      <c r="G302" s="11">
        <v>567.94000000000005</v>
      </c>
      <c r="H302" s="12" t="s">
        <v>11</v>
      </c>
    </row>
    <row r="303" spans="1:8" x14ac:dyDescent="0.25">
      <c r="A303" s="58">
        <v>43555</v>
      </c>
      <c r="B303" s="38" t="s">
        <v>304</v>
      </c>
      <c r="C303" s="21" t="s">
        <v>64</v>
      </c>
      <c r="D303" s="59" t="s">
        <v>18</v>
      </c>
      <c r="E303" s="52">
        <v>180500</v>
      </c>
      <c r="F303" s="11">
        <f t="shared" si="2"/>
        <v>317.81526217558189</v>
      </c>
      <c r="G303" s="11">
        <v>567.94000000000005</v>
      </c>
      <c r="H303" s="12" t="s">
        <v>11</v>
      </c>
    </row>
    <row r="304" spans="1:8" x14ac:dyDescent="0.25">
      <c r="A304" s="58">
        <v>43555</v>
      </c>
      <c r="B304" s="38" t="s">
        <v>304</v>
      </c>
      <c r="C304" s="21" t="s">
        <v>64</v>
      </c>
      <c r="D304" s="59" t="s">
        <v>18</v>
      </c>
      <c r="E304" s="52">
        <v>202000</v>
      </c>
      <c r="F304" s="11">
        <f t="shared" si="2"/>
        <v>355.6713737366623</v>
      </c>
      <c r="G304" s="11">
        <v>567.94000000000005</v>
      </c>
      <c r="H304" s="12" t="s">
        <v>11</v>
      </c>
    </row>
    <row r="305" spans="1:8" x14ac:dyDescent="0.25">
      <c r="A305" s="58">
        <v>43555</v>
      </c>
      <c r="B305" s="38" t="s">
        <v>304</v>
      </c>
      <c r="C305" s="21" t="s">
        <v>64</v>
      </c>
      <c r="D305" s="59" t="s">
        <v>19</v>
      </c>
      <c r="E305" s="52">
        <v>90000</v>
      </c>
      <c r="F305" s="11">
        <f t="shared" si="2"/>
        <v>158.46744374405745</v>
      </c>
      <c r="G305" s="11">
        <v>567.94000000000005</v>
      </c>
      <c r="H305" s="12" t="s">
        <v>11</v>
      </c>
    </row>
    <row r="306" spans="1:8" x14ac:dyDescent="0.25">
      <c r="A306" s="58">
        <v>43555</v>
      </c>
      <c r="B306" s="38" t="s">
        <v>304</v>
      </c>
      <c r="C306" s="21" t="s">
        <v>64</v>
      </c>
      <c r="D306" s="59" t="s">
        <v>19</v>
      </c>
      <c r="E306" s="52">
        <v>170500</v>
      </c>
      <c r="F306" s="11">
        <f t="shared" si="2"/>
        <v>300.20776842624218</v>
      </c>
      <c r="G306" s="11">
        <v>567.94000000000005</v>
      </c>
      <c r="H306" s="12" t="s">
        <v>11</v>
      </c>
    </row>
    <row r="307" spans="1:8" x14ac:dyDescent="0.25">
      <c r="A307" s="58">
        <v>43555</v>
      </c>
      <c r="B307" s="38" t="s">
        <v>304</v>
      </c>
      <c r="C307" s="21" t="s">
        <v>64</v>
      </c>
      <c r="D307" s="59" t="s">
        <v>17</v>
      </c>
      <c r="E307" s="52">
        <v>73000</v>
      </c>
      <c r="F307" s="11">
        <f t="shared" si="2"/>
        <v>128.53470437017992</v>
      </c>
      <c r="G307" s="11">
        <v>567.94000000000005</v>
      </c>
      <c r="H307" s="12" t="s">
        <v>11</v>
      </c>
    </row>
    <row r="308" spans="1:8" x14ac:dyDescent="0.25">
      <c r="A308" s="58">
        <v>43555</v>
      </c>
      <c r="B308" s="38" t="s">
        <v>304</v>
      </c>
      <c r="C308" s="21" t="s">
        <v>64</v>
      </c>
      <c r="D308" s="59" t="s">
        <v>19</v>
      </c>
      <c r="E308" s="52">
        <v>152800</v>
      </c>
      <c r="F308" s="11">
        <f t="shared" si="2"/>
        <v>269.04250448991087</v>
      </c>
      <c r="G308" s="11">
        <v>567.94000000000005</v>
      </c>
      <c r="H308" s="12" t="s">
        <v>11</v>
      </c>
    </row>
    <row r="309" spans="1:8" x14ac:dyDescent="0.25">
      <c r="A309" s="58">
        <v>43555</v>
      </c>
      <c r="B309" s="38" t="s">
        <v>304</v>
      </c>
      <c r="C309" s="21" t="s">
        <v>64</v>
      </c>
      <c r="D309" s="59" t="s">
        <v>18</v>
      </c>
      <c r="E309" s="52">
        <v>21500</v>
      </c>
      <c r="F309" s="11">
        <f t="shared" si="2"/>
        <v>37.85611156108039</v>
      </c>
      <c r="G309" s="11">
        <v>567.94000000000005</v>
      </c>
      <c r="H309" s="12" t="s">
        <v>11</v>
      </c>
    </row>
    <row r="310" spans="1:8" x14ac:dyDescent="0.25">
      <c r="A310" s="58">
        <v>43555</v>
      </c>
      <c r="B310" s="38" t="s">
        <v>304</v>
      </c>
      <c r="C310" s="21" t="s">
        <v>64</v>
      </c>
      <c r="D310" s="59" t="s">
        <v>19</v>
      </c>
      <c r="E310" s="52">
        <v>159000</v>
      </c>
      <c r="F310" s="11">
        <f t="shared" si="2"/>
        <v>279.95915061450148</v>
      </c>
      <c r="G310" s="11">
        <v>567.94000000000005</v>
      </c>
      <c r="H310" s="12" t="s">
        <v>11</v>
      </c>
    </row>
    <row r="311" spans="1:8" x14ac:dyDescent="0.25">
      <c r="A311" s="58">
        <v>43555</v>
      </c>
      <c r="B311" s="38" t="s">
        <v>304</v>
      </c>
      <c r="C311" s="21" t="s">
        <v>64</v>
      </c>
      <c r="D311" s="59" t="s">
        <v>20</v>
      </c>
      <c r="E311" s="52">
        <v>1500</v>
      </c>
      <c r="F311" s="11">
        <f t="shared" si="2"/>
        <v>2.6411240624009578</v>
      </c>
      <c r="G311" s="11">
        <v>567.94000000000005</v>
      </c>
      <c r="H311" s="12" t="s">
        <v>11</v>
      </c>
    </row>
    <row r="312" spans="1:8" x14ac:dyDescent="0.25">
      <c r="A312" s="58">
        <v>43553</v>
      </c>
      <c r="B312" s="38" t="s">
        <v>305</v>
      </c>
      <c r="C312" s="21" t="s">
        <v>9</v>
      </c>
      <c r="D312" s="59" t="s">
        <v>20</v>
      </c>
      <c r="E312" s="52">
        <v>1500</v>
      </c>
      <c r="F312" s="11">
        <f t="shared" si="2"/>
        <v>2.6411240624009578</v>
      </c>
      <c r="G312" s="11">
        <v>567.94000000000005</v>
      </c>
      <c r="H312" s="12" t="s">
        <v>11</v>
      </c>
    </row>
    <row r="313" spans="1:8" x14ac:dyDescent="0.25">
      <c r="A313" s="50">
        <v>43556</v>
      </c>
      <c r="B313" s="38" t="s">
        <v>306</v>
      </c>
      <c r="C313" s="62" t="s">
        <v>268</v>
      </c>
      <c r="D313" s="15" t="s">
        <v>20</v>
      </c>
      <c r="E313" s="63">
        <v>300000</v>
      </c>
      <c r="F313" s="64">
        <f t="shared" si="2"/>
        <v>524.044928118504</v>
      </c>
      <c r="G313" s="65">
        <v>572.47</v>
      </c>
      <c r="H313" s="12" t="s">
        <v>11</v>
      </c>
    </row>
    <row r="314" spans="1:8" x14ac:dyDescent="0.25">
      <c r="A314" s="50">
        <v>43556</v>
      </c>
      <c r="B314" s="38" t="s">
        <v>269</v>
      </c>
      <c r="C314" s="62" t="s">
        <v>30</v>
      </c>
      <c r="D314" s="15" t="s">
        <v>20</v>
      </c>
      <c r="E314" s="63">
        <v>150000</v>
      </c>
      <c r="F314" s="64">
        <f t="shared" si="2"/>
        <v>262.022464059252</v>
      </c>
      <c r="G314" s="65">
        <v>572.47</v>
      </c>
      <c r="H314" s="12" t="s">
        <v>11</v>
      </c>
    </row>
    <row r="315" spans="1:8" x14ac:dyDescent="0.25">
      <c r="A315" s="50">
        <v>43557</v>
      </c>
      <c r="B315" s="38" t="s">
        <v>307</v>
      </c>
      <c r="C315" s="62" t="s">
        <v>9</v>
      </c>
      <c r="D315" s="15" t="s">
        <v>17</v>
      </c>
      <c r="E315" s="63">
        <v>706199</v>
      </c>
      <c r="F315" s="64">
        <f t="shared" si="2"/>
        <v>1233.6000139745313</v>
      </c>
      <c r="G315" s="65">
        <v>572.47</v>
      </c>
      <c r="H315" s="12" t="s">
        <v>11</v>
      </c>
    </row>
    <row r="316" spans="1:8" x14ac:dyDescent="0.25">
      <c r="A316" s="50">
        <v>43557</v>
      </c>
      <c r="B316" s="38" t="s">
        <v>308</v>
      </c>
      <c r="C316" s="66" t="s">
        <v>23</v>
      </c>
      <c r="D316" s="8" t="s">
        <v>20</v>
      </c>
      <c r="E316" s="67">
        <v>50000</v>
      </c>
      <c r="F316" s="64">
        <f t="shared" si="2"/>
        <v>87.340821353083996</v>
      </c>
      <c r="G316" s="65">
        <v>572.47</v>
      </c>
      <c r="H316" s="12" t="s">
        <v>11</v>
      </c>
    </row>
    <row r="317" spans="1:8" x14ac:dyDescent="0.25">
      <c r="A317" s="50">
        <v>43557</v>
      </c>
      <c r="B317" s="38" t="s">
        <v>309</v>
      </c>
      <c r="C317" s="66" t="s">
        <v>104</v>
      </c>
      <c r="D317" s="15" t="s">
        <v>18</v>
      </c>
      <c r="E317" s="67">
        <v>105300</v>
      </c>
      <c r="F317" s="64">
        <f t="shared" si="2"/>
        <v>183.9397697695949</v>
      </c>
      <c r="G317" s="65">
        <v>572.47</v>
      </c>
      <c r="H317" s="12" t="s">
        <v>11</v>
      </c>
    </row>
    <row r="318" spans="1:8" x14ac:dyDescent="0.25">
      <c r="A318" s="50">
        <v>43560</v>
      </c>
      <c r="B318" s="38" t="s">
        <v>310</v>
      </c>
      <c r="C318" s="66" t="s">
        <v>64</v>
      </c>
      <c r="D318" s="8" t="s">
        <v>20</v>
      </c>
      <c r="E318" s="67">
        <v>20000</v>
      </c>
      <c r="F318" s="64">
        <f t="shared" si="2"/>
        <v>34.9363285412336</v>
      </c>
      <c r="G318" s="65">
        <v>572.47</v>
      </c>
      <c r="H318" s="12" t="s">
        <v>11</v>
      </c>
    </row>
    <row r="319" spans="1:8" x14ac:dyDescent="0.25">
      <c r="A319" s="50">
        <v>43560</v>
      </c>
      <c r="B319" s="38" t="s">
        <v>186</v>
      </c>
      <c r="C319" s="66" t="s">
        <v>186</v>
      </c>
      <c r="D319" s="8" t="s">
        <v>19</v>
      </c>
      <c r="E319" s="67">
        <v>2000</v>
      </c>
      <c r="F319" s="64">
        <f t="shared" ref="F319:F382" si="3">E319/G319</f>
        <v>3.4936328541233599</v>
      </c>
      <c r="G319" s="65">
        <v>572.47</v>
      </c>
      <c r="H319" s="12" t="s">
        <v>11</v>
      </c>
    </row>
    <row r="320" spans="1:8" x14ac:dyDescent="0.25">
      <c r="A320" s="50">
        <v>43560</v>
      </c>
      <c r="B320" s="38" t="s">
        <v>186</v>
      </c>
      <c r="C320" s="66" t="s">
        <v>186</v>
      </c>
      <c r="D320" s="8" t="s">
        <v>19</v>
      </c>
      <c r="E320" s="67">
        <v>2000</v>
      </c>
      <c r="F320" s="64">
        <f t="shared" si="3"/>
        <v>3.4936328541233599</v>
      </c>
      <c r="G320" s="65">
        <v>572.47</v>
      </c>
      <c r="H320" s="12" t="s">
        <v>11</v>
      </c>
    </row>
    <row r="321" spans="1:8" x14ac:dyDescent="0.25">
      <c r="A321" s="50">
        <v>43561</v>
      </c>
      <c r="B321" s="38" t="s">
        <v>311</v>
      </c>
      <c r="C321" s="66" t="s">
        <v>64</v>
      </c>
      <c r="D321" s="8" t="s">
        <v>19</v>
      </c>
      <c r="E321" s="67">
        <v>60000</v>
      </c>
      <c r="F321" s="64">
        <f t="shared" si="3"/>
        <v>104.80898562370081</v>
      </c>
      <c r="G321" s="65">
        <v>572.47</v>
      </c>
      <c r="H321" s="12" t="s">
        <v>11</v>
      </c>
    </row>
    <row r="322" spans="1:8" x14ac:dyDescent="0.25">
      <c r="A322" s="50">
        <v>43561</v>
      </c>
      <c r="B322" s="38" t="s">
        <v>312</v>
      </c>
      <c r="C322" s="66" t="s">
        <v>64</v>
      </c>
      <c r="D322" s="8" t="s">
        <v>19</v>
      </c>
      <c r="E322" s="67">
        <v>10000</v>
      </c>
      <c r="F322" s="64">
        <f t="shared" si="3"/>
        <v>17.4681642706168</v>
      </c>
      <c r="G322" s="65">
        <v>572.47</v>
      </c>
      <c r="H322" s="12" t="s">
        <v>11</v>
      </c>
    </row>
    <row r="323" spans="1:8" x14ac:dyDescent="0.25">
      <c r="A323" s="50">
        <v>43561</v>
      </c>
      <c r="B323" s="38" t="s">
        <v>313</v>
      </c>
      <c r="C323" s="66" t="s">
        <v>186</v>
      </c>
      <c r="D323" s="8" t="s">
        <v>19</v>
      </c>
      <c r="E323" s="67">
        <v>22300</v>
      </c>
      <c r="F323" s="64">
        <f t="shared" si="3"/>
        <v>38.954006323475461</v>
      </c>
      <c r="G323" s="65">
        <v>572.47</v>
      </c>
      <c r="H323" s="12" t="s">
        <v>11</v>
      </c>
    </row>
    <row r="324" spans="1:8" x14ac:dyDescent="0.25">
      <c r="A324" s="50">
        <v>43561</v>
      </c>
      <c r="B324" s="38" t="s">
        <v>314</v>
      </c>
      <c r="C324" s="66" t="s">
        <v>64</v>
      </c>
      <c r="D324" s="8" t="s">
        <v>19</v>
      </c>
      <c r="E324" s="67">
        <v>4000</v>
      </c>
      <c r="F324" s="64">
        <f t="shared" si="3"/>
        <v>6.9872657082467198</v>
      </c>
      <c r="G324" s="65">
        <v>572.47</v>
      </c>
      <c r="H324" s="12" t="s">
        <v>11</v>
      </c>
    </row>
    <row r="325" spans="1:8" x14ac:dyDescent="0.25">
      <c r="A325" s="50">
        <v>43561</v>
      </c>
      <c r="B325" s="38" t="s">
        <v>315</v>
      </c>
      <c r="C325" s="66" t="s">
        <v>186</v>
      </c>
      <c r="D325" s="8" t="s">
        <v>19</v>
      </c>
      <c r="E325" s="67">
        <v>30000</v>
      </c>
      <c r="F325" s="64">
        <f t="shared" si="3"/>
        <v>52.404492811850403</v>
      </c>
      <c r="G325" s="65">
        <v>572.47</v>
      </c>
      <c r="H325" s="12" t="s">
        <v>11</v>
      </c>
    </row>
    <row r="326" spans="1:8" x14ac:dyDescent="0.25">
      <c r="A326" s="50">
        <v>43563</v>
      </c>
      <c r="B326" s="38" t="s">
        <v>316</v>
      </c>
      <c r="C326" s="66" t="s">
        <v>23</v>
      </c>
      <c r="D326" s="8" t="s">
        <v>20</v>
      </c>
      <c r="E326" s="67">
        <v>42000</v>
      </c>
      <c r="F326" s="64">
        <f t="shared" si="3"/>
        <v>73.366289936590562</v>
      </c>
      <c r="G326" s="65">
        <v>572.47</v>
      </c>
      <c r="H326" s="12" t="s">
        <v>11</v>
      </c>
    </row>
    <row r="327" spans="1:8" x14ac:dyDescent="0.25">
      <c r="A327" s="50">
        <v>43563</v>
      </c>
      <c r="B327" s="38" t="s">
        <v>317</v>
      </c>
      <c r="C327" s="62" t="s">
        <v>104</v>
      </c>
      <c r="D327" s="8" t="s">
        <v>20</v>
      </c>
      <c r="E327" s="67">
        <v>10000</v>
      </c>
      <c r="F327" s="64">
        <f t="shared" si="3"/>
        <v>17.4681642706168</v>
      </c>
      <c r="G327" s="65">
        <v>572.47</v>
      </c>
      <c r="H327" s="12" t="s">
        <v>11</v>
      </c>
    </row>
    <row r="328" spans="1:8" x14ac:dyDescent="0.25">
      <c r="A328" s="50">
        <v>43564</v>
      </c>
      <c r="B328" s="38" t="s">
        <v>318</v>
      </c>
      <c r="C328" s="62" t="s">
        <v>104</v>
      </c>
      <c r="D328" s="8" t="s">
        <v>20</v>
      </c>
      <c r="E328" s="67">
        <v>87204</v>
      </c>
      <c r="F328" s="64">
        <f t="shared" si="3"/>
        <v>152.32937970548673</v>
      </c>
      <c r="G328" s="65">
        <v>572.47</v>
      </c>
      <c r="H328" s="12" t="s">
        <v>11</v>
      </c>
    </row>
    <row r="329" spans="1:8" x14ac:dyDescent="0.25">
      <c r="A329" s="50">
        <v>43564</v>
      </c>
      <c r="B329" s="38" t="s">
        <v>319</v>
      </c>
      <c r="C329" s="62" t="s">
        <v>9</v>
      </c>
      <c r="D329" s="8" t="s">
        <v>208</v>
      </c>
      <c r="E329" s="67">
        <v>39000</v>
      </c>
      <c r="F329" s="64">
        <f t="shared" si="3"/>
        <v>68.125840655405526</v>
      </c>
      <c r="G329" s="65">
        <v>572.47</v>
      </c>
      <c r="H329" s="12" t="s">
        <v>11</v>
      </c>
    </row>
    <row r="330" spans="1:8" x14ac:dyDescent="0.25">
      <c r="A330" s="50">
        <v>43564</v>
      </c>
      <c r="B330" s="38" t="s">
        <v>320</v>
      </c>
      <c r="C330" s="66" t="s">
        <v>186</v>
      </c>
      <c r="D330" s="8" t="s">
        <v>19</v>
      </c>
      <c r="E330" s="67">
        <v>2000</v>
      </c>
      <c r="F330" s="64">
        <f t="shared" si="3"/>
        <v>3.4936328541233599</v>
      </c>
      <c r="G330" s="65">
        <v>572.47</v>
      </c>
      <c r="H330" s="12" t="s">
        <v>11</v>
      </c>
    </row>
    <row r="331" spans="1:8" x14ac:dyDescent="0.25">
      <c r="A331" s="50">
        <v>43564</v>
      </c>
      <c r="B331" s="38" t="s">
        <v>321</v>
      </c>
      <c r="C331" s="62" t="s">
        <v>14</v>
      </c>
      <c r="D331" s="8" t="s">
        <v>15</v>
      </c>
      <c r="E331" s="67">
        <v>10000</v>
      </c>
      <c r="F331" s="64">
        <f t="shared" si="3"/>
        <v>17.4681642706168</v>
      </c>
      <c r="G331" s="65">
        <v>572.47</v>
      </c>
      <c r="H331" s="12" t="s">
        <v>11</v>
      </c>
    </row>
    <row r="332" spans="1:8" x14ac:dyDescent="0.25">
      <c r="A332" s="50">
        <v>43565</v>
      </c>
      <c r="B332" s="62" t="s">
        <v>454</v>
      </c>
      <c r="C332" s="62" t="s">
        <v>215</v>
      </c>
      <c r="D332" s="15" t="s">
        <v>18</v>
      </c>
      <c r="E332" s="67">
        <v>8000</v>
      </c>
      <c r="F332" s="64">
        <f t="shared" si="3"/>
        <v>13.97453141649344</v>
      </c>
      <c r="G332" s="65">
        <v>572.47</v>
      </c>
      <c r="H332" s="12" t="s">
        <v>11</v>
      </c>
    </row>
    <row r="333" spans="1:8" x14ac:dyDescent="0.25">
      <c r="A333" s="50">
        <v>43565</v>
      </c>
      <c r="B333" s="66" t="s">
        <v>322</v>
      </c>
      <c r="C333" s="66" t="s">
        <v>36</v>
      </c>
      <c r="D333" s="8" t="s">
        <v>20</v>
      </c>
      <c r="E333" s="67">
        <v>64300</v>
      </c>
      <c r="F333" s="64">
        <f t="shared" si="3"/>
        <v>112.32029626006603</v>
      </c>
      <c r="G333" s="65">
        <v>572.47</v>
      </c>
      <c r="H333" s="12" t="s">
        <v>11</v>
      </c>
    </row>
    <row r="334" spans="1:8" x14ac:dyDescent="0.25">
      <c r="A334" s="50">
        <v>43565</v>
      </c>
      <c r="B334" s="38" t="s">
        <v>59</v>
      </c>
      <c r="C334" s="62" t="s">
        <v>257</v>
      </c>
      <c r="D334" s="15" t="s">
        <v>18</v>
      </c>
      <c r="E334" s="67">
        <v>2000</v>
      </c>
      <c r="F334" s="64">
        <f t="shared" si="3"/>
        <v>3.4936328541233599</v>
      </c>
      <c r="G334" s="65">
        <v>572.47</v>
      </c>
      <c r="H334" s="12" t="s">
        <v>11</v>
      </c>
    </row>
    <row r="335" spans="1:8" x14ac:dyDescent="0.25">
      <c r="A335" s="50">
        <v>43565</v>
      </c>
      <c r="B335" s="38" t="s">
        <v>323</v>
      </c>
      <c r="C335" s="62" t="s">
        <v>104</v>
      </c>
      <c r="D335" s="8" t="s">
        <v>20</v>
      </c>
      <c r="E335" s="67">
        <v>4000</v>
      </c>
      <c r="F335" s="64">
        <f t="shared" si="3"/>
        <v>6.9872657082467198</v>
      </c>
      <c r="G335" s="65">
        <v>572.47</v>
      </c>
      <c r="H335" s="12" t="s">
        <v>11</v>
      </c>
    </row>
    <row r="336" spans="1:8" x14ac:dyDescent="0.25">
      <c r="A336" s="50">
        <v>43566</v>
      </c>
      <c r="B336" s="66" t="s">
        <v>324</v>
      </c>
      <c r="C336" s="66" t="s">
        <v>36</v>
      </c>
      <c r="D336" s="8" t="s">
        <v>20</v>
      </c>
      <c r="E336" s="67">
        <v>5200</v>
      </c>
      <c r="F336" s="64">
        <f t="shared" si="3"/>
        <v>9.0834454207207358</v>
      </c>
      <c r="G336" s="65">
        <v>572.47</v>
      </c>
      <c r="H336" s="12" t="s">
        <v>11</v>
      </c>
    </row>
    <row r="337" spans="1:8" x14ac:dyDescent="0.25">
      <c r="A337" s="50">
        <v>43567</v>
      </c>
      <c r="B337" s="38" t="s">
        <v>325</v>
      </c>
      <c r="C337" s="62" t="s">
        <v>14</v>
      </c>
      <c r="D337" s="8" t="s">
        <v>66</v>
      </c>
      <c r="E337" s="67">
        <v>146000</v>
      </c>
      <c r="F337" s="64">
        <f t="shared" si="3"/>
        <v>255.03519835100528</v>
      </c>
      <c r="G337" s="65">
        <v>572.47</v>
      </c>
      <c r="H337" s="12" t="s">
        <v>11</v>
      </c>
    </row>
    <row r="338" spans="1:8" x14ac:dyDescent="0.25">
      <c r="A338" s="50">
        <v>43567</v>
      </c>
      <c r="B338" s="38" t="s">
        <v>326</v>
      </c>
      <c r="C338" s="66" t="s">
        <v>23</v>
      </c>
      <c r="D338" s="8" t="s">
        <v>20</v>
      </c>
      <c r="E338" s="67">
        <v>10000</v>
      </c>
      <c r="F338" s="64">
        <f t="shared" si="3"/>
        <v>17.4681642706168</v>
      </c>
      <c r="G338" s="65">
        <v>572.47</v>
      </c>
      <c r="H338" s="12" t="s">
        <v>11</v>
      </c>
    </row>
    <row r="339" spans="1:8" x14ac:dyDescent="0.25">
      <c r="A339" s="50">
        <v>43567</v>
      </c>
      <c r="B339" s="66" t="s">
        <v>327</v>
      </c>
      <c r="C339" s="62" t="s">
        <v>328</v>
      </c>
      <c r="D339" s="8" t="s">
        <v>20</v>
      </c>
      <c r="E339" s="67">
        <v>150000</v>
      </c>
      <c r="F339" s="64">
        <f t="shared" si="3"/>
        <v>262.022464059252</v>
      </c>
      <c r="G339" s="65">
        <v>572.47</v>
      </c>
      <c r="H339" s="12" t="s">
        <v>11</v>
      </c>
    </row>
    <row r="340" spans="1:8" x14ac:dyDescent="0.25">
      <c r="A340" s="50">
        <v>43567</v>
      </c>
      <c r="B340" s="66" t="s">
        <v>329</v>
      </c>
      <c r="C340" s="62" t="s">
        <v>64</v>
      </c>
      <c r="D340" s="8" t="s">
        <v>330</v>
      </c>
      <c r="E340" s="67">
        <v>4000</v>
      </c>
      <c r="F340" s="64">
        <f t="shared" si="3"/>
        <v>6.9872657082467198</v>
      </c>
      <c r="G340" s="65">
        <v>572.47</v>
      </c>
      <c r="H340" s="12" t="s">
        <v>11</v>
      </c>
    </row>
    <row r="341" spans="1:8" x14ac:dyDescent="0.25">
      <c r="A341" s="50">
        <v>43567</v>
      </c>
      <c r="B341" s="38" t="s">
        <v>331</v>
      </c>
      <c r="C341" s="66" t="s">
        <v>30</v>
      </c>
      <c r="D341" s="8" t="s">
        <v>20</v>
      </c>
      <c r="E341" s="67">
        <v>75000</v>
      </c>
      <c r="F341" s="64">
        <f t="shared" si="3"/>
        <v>131.011232029626</v>
      </c>
      <c r="G341" s="65">
        <v>572.47</v>
      </c>
      <c r="H341" s="12" t="s">
        <v>11</v>
      </c>
    </row>
    <row r="342" spans="1:8" x14ac:dyDescent="0.25">
      <c r="A342" s="50">
        <v>43568</v>
      </c>
      <c r="B342" s="66" t="s">
        <v>332</v>
      </c>
      <c r="C342" s="66" t="s">
        <v>328</v>
      </c>
      <c r="D342" s="8" t="s">
        <v>20</v>
      </c>
      <c r="E342" s="67">
        <v>33992</v>
      </c>
      <c r="F342" s="64">
        <f t="shared" si="3"/>
        <v>59.377783988680626</v>
      </c>
      <c r="G342" s="65">
        <v>572.47</v>
      </c>
      <c r="H342" s="12" t="s">
        <v>11</v>
      </c>
    </row>
    <row r="343" spans="1:8" x14ac:dyDescent="0.25">
      <c r="A343" s="50">
        <v>43568</v>
      </c>
      <c r="B343" s="66" t="s">
        <v>333</v>
      </c>
      <c r="C343" s="66" t="s">
        <v>104</v>
      </c>
      <c r="D343" s="8" t="s">
        <v>20</v>
      </c>
      <c r="E343" s="67">
        <v>29169</v>
      </c>
      <c r="F343" s="64">
        <f t="shared" si="3"/>
        <v>50.952888360962142</v>
      </c>
      <c r="G343" s="65">
        <v>572.47</v>
      </c>
      <c r="H343" s="12" t="s">
        <v>11</v>
      </c>
    </row>
    <row r="344" spans="1:8" x14ac:dyDescent="0.25">
      <c r="A344" s="50">
        <v>43568</v>
      </c>
      <c r="B344" s="38" t="s">
        <v>334</v>
      </c>
      <c r="C344" s="66" t="s">
        <v>64</v>
      </c>
      <c r="D344" s="8" t="s">
        <v>15</v>
      </c>
      <c r="E344" s="67">
        <v>27000</v>
      </c>
      <c r="F344" s="64">
        <f t="shared" si="3"/>
        <v>47.16404353066536</v>
      </c>
      <c r="G344" s="65">
        <v>572.47</v>
      </c>
      <c r="H344" s="12" t="s">
        <v>11</v>
      </c>
    </row>
    <row r="345" spans="1:8" x14ac:dyDescent="0.25">
      <c r="A345" s="50">
        <v>43568</v>
      </c>
      <c r="B345" s="38" t="s">
        <v>335</v>
      </c>
      <c r="C345" s="66" t="s">
        <v>64</v>
      </c>
      <c r="D345" s="8" t="s">
        <v>15</v>
      </c>
      <c r="E345" s="67">
        <v>8000</v>
      </c>
      <c r="F345" s="64">
        <f t="shared" si="3"/>
        <v>13.97453141649344</v>
      </c>
      <c r="G345" s="65">
        <v>572.47</v>
      </c>
      <c r="H345" s="12" t="s">
        <v>11</v>
      </c>
    </row>
    <row r="346" spans="1:8" x14ac:dyDescent="0.25">
      <c r="A346" s="50">
        <v>43568</v>
      </c>
      <c r="B346" s="38" t="s">
        <v>336</v>
      </c>
      <c r="C346" s="66" t="s">
        <v>64</v>
      </c>
      <c r="D346" s="8" t="s">
        <v>15</v>
      </c>
      <c r="E346" s="67">
        <v>4000</v>
      </c>
      <c r="F346" s="64">
        <f t="shared" si="3"/>
        <v>6.9872657082467198</v>
      </c>
      <c r="G346" s="65">
        <v>572.47</v>
      </c>
      <c r="H346" s="12" t="s">
        <v>11</v>
      </c>
    </row>
    <row r="347" spans="1:8" x14ac:dyDescent="0.25">
      <c r="A347" s="50">
        <v>43568</v>
      </c>
      <c r="B347" s="38" t="s">
        <v>337</v>
      </c>
      <c r="C347" s="66" t="s">
        <v>30</v>
      </c>
      <c r="D347" s="8" t="s">
        <v>20</v>
      </c>
      <c r="E347" s="67">
        <v>20000</v>
      </c>
      <c r="F347" s="64">
        <f t="shared" si="3"/>
        <v>34.9363285412336</v>
      </c>
      <c r="G347" s="65">
        <v>572.47</v>
      </c>
      <c r="H347" s="12" t="s">
        <v>11</v>
      </c>
    </row>
    <row r="348" spans="1:8" x14ac:dyDescent="0.25">
      <c r="A348" s="50">
        <v>43568</v>
      </c>
      <c r="B348" s="66" t="s">
        <v>455</v>
      </c>
      <c r="C348" s="62" t="s">
        <v>215</v>
      </c>
      <c r="D348" s="15" t="s">
        <v>17</v>
      </c>
      <c r="E348" s="67">
        <v>8000</v>
      </c>
      <c r="F348" s="64">
        <f t="shared" si="3"/>
        <v>13.97453141649344</v>
      </c>
      <c r="G348" s="65">
        <v>572.47</v>
      </c>
      <c r="H348" s="12" t="s">
        <v>11</v>
      </c>
    </row>
    <row r="349" spans="1:8" x14ac:dyDescent="0.25">
      <c r="A349" s="50">
        <v>43568</v>
      </c>
      <c r="B349" s="38" t="s">
        <v>338</v>
      </c>
      <c r="C349" s="66" t="s">
        <v>64</v>
      </c>
      <c r="D349" s="8" t="s">
        <v>15</v>
      </c>
      <c r="E349" s="67">
        <v>3500</v>
      </c>
      <c r="F349" s="64">
        <f t="shared" si="3"/>
        <v>6.1138574947158801</v>
      </c>
      <c r="G349" s="65">
        <v>572.47</v>
      </c>
      <c r="H349" s="12" t="s">
        <v>11</v>
      </c>
    </row>
    <row r="350" spans="1:8" x14ac:dyDescent="0.25">
      <c r="A350" s="50">
        <v>43568</v>
      </c>
      <c r="B350" s="38" t="s">
        <v>339</v>
      </c>
      <c r="C350" s="66" t="s">
        <v>30</v>
      </c>
      <c r="D350" s="8" t="s">
        <v>20</v>
      </c>
      <c r="E350" s="67">
        <v>7000</v>
      </c>
      <c r="F350" s="64">
        <f t="shared" si="3"/>
        <v>12.22771498943176</v>
      </c>
      <c r="G350" s="65">
        <v>572.47</v>
      </c>
      <c r="H350" s="12" t="s">
        <v>11</v>
      </c>
    </row>
    <row r="351" spans="1:8" x14ac:dyDescent="0.25">
      <c r="A351" s="50">
        <v>43568</v>
      </c>
      <c r="B351" s="38" t="s">
        <v>340</v>
      </c>
      <c r="C351" s="66" t="s">
        <v>64</v>
      </c>
      <c r="D351" s="8" t="s">
        <v>15</v>
      </c>
      <c r="E351" s="67">
        <v>23000</v>
      </c>
      <c r="F351" s="64">
        <f t="shared" si="3"/>
        <v>40.176777822418643</v>
      </c>
      <c r="G351" s="65">
        <v>572.47</v>
      </c>
      <c r="H351" s="12" t="s">
        <v>11</v>
      </c>
    </row>
    <row r="352" spans="1:8" x14ac:dyDescent="0.25">
      <c r="A352" s="50">
        <v>43568</v>
      </c>
      <c r="B352" s="38" t="s">
        <v>341</v>
      </c>
      <c r="C352" s="66" t="s">
        <v>215</v>
      </c>
      <c r="D352" s="8" t="s">
        <v>15</v>
      </c>
      <c r="E352" s="67">
        <v>130000</v>
      </c>
      <c r="F352" s="64">
        <f t="shared" si="3"/>
        <v>227.08613551801841</v>
      </c>
      <c r="G352" s="65">
        <v>572.47</v>
      </c>
      <c r="H352" s="12" t="s">
        <v>11</v>
      </c>
    </row>
    <row r="353" spans="1:8" x14ac:dyDescent="0.25">
      <c r="A353" s="50">
        <v>43569</v>
      </c>
      <c r="B353" s="38" t="s">
        <v>342</v>
      </c>
      <c r="C353" s="66" t="s">
        <v>23</v>
      </c>
      <c r="D353" s="15" t="s">
        <v>17</v>
      </c>
      <c r="E353" s="67">
        <v>20000</v>
      </c>
      <c r="F353" s="64">
        <f t="shared" si="3"/>
        <v>34.9363285412336</v>
      </c>
      <c r="G353" s="65">
        <v>572.47</v>
      </c>
      <c r="H353" s="12" t="s">
        <v>11</v>
      </c>
    </row>
    <row r="354" spans="1:8" x14ac:dyDescent="0.25">
      <c r="A354" s="50">
        <v>43570</v>
      </c>
      <c r="B354" s="30" t="s">
        <v>343</v>
      </c>
      <c r="C354" s="66" t="s">
        <v>111</v>
      </c>
      <c r="D354" s="8" t="s">
        <v>20</v>
      </c>
      <c r="E354" s="67">
        <v>500</v>
      </c>
      <c r="F354" s="64">
        <f t="shared" si="3"/>
        <v>0.87340821353083997</v>
      </c>
      <c r="G354" s="65">
        <v>572.47</v>
      </c>
      <c r="H354" s="12" t="s">
        <v>11</v>
      </c>
    </row>
    <row r="355" spans="1:8" x14ac:dyDescent="0.25">
      <c r="A355" s="50">
        <v>43570</v>
      </c>
      <c r="B355" s="38" t="s">
        <v>344</v>
      </c>
      <c r="C355" s="66" t="s">
        <v>23</v>
      </c>
      <c r="D355" s="8" t="s">
        <v>15</v>
      </c>
      <c r="E355" s="67">
        <v>34000</v>
      </c>
      <c r="F355" s="64">
        <f t="shared" si="3"/>
        <v>59.39175852009712</v>
      </c>
      <c r="G355" s="65">
        <v>572.47</v>
      </c>
      <c r="H355" s="12" t="s">
        <v>11</v>
      </c>
    </row>
    <row r="356" spans="1:8" x14ac:dyDescent="0.25">
      <c r="A356" s="50">
        <v>43570</v>
      </c>
      <c r="B356" s="38" t="s">
        <v>345</v>
      </c>
      <c r="C356" s="66" t="s">
        <v>23</v>
      </c>
      <c r="D356" s="8" t="s">
        <v>15</v>
      </c>
      <c r="E356" s="67">
        <v>5000</v>
      </c>
      <c r="F356" s="64">
        <f t="shared" si="3"/>
        <v>8.7340821353083999</v>
      </c>
      <c r="G356" s="65">
        <v>572.47</v>
      </c>
      <c r="H356" s="12" t="s">
        <v>11</v>
      </c>
    </row>
    <row r="357" spans="1:8" x14ac:dyDescent="0.25">
      <c r="A357" s="50">
        <v>43570</v>
      </c>
      <c r="B357" s="38" t="s">
        <v>346</v>
      </c>
      <c r="C357" s="66" t="s">
        <v>23</v>
      </c>
      <c r="D357" s="8" t="s">
        <v>19</v>
      </c>
      <c r="E357" s="67">
        <v>15000</v>
      </c>
      <c r="F357" s="64">
        <f t="shared" si="3"/>
        <v>26.202246405925202</v>
      </c>
      <c r="G357" s="65">
        <v>572.47</v>
      </c>
      <c r="H357" s="12" t="s">
        <v>11</v>
      </c>
    </row>
    <row r="358" spans="1:8" x14ac:dyDescent="0.25">
      <c r="A358" s="50">
        <v>43570</v>
      </c>
      <c r="B358" s="38" t="s">
        <v>150</v>
      </c>
      <c r="C358" s="66" t="s">
        <v>186</v>
      </c>
      <c r="D358" s="8" t="s">
        <v>19</v>
      </c>
      <c r="E358" s="67">
        <v>2500</v>
      </c>
      <c r="F358" s="64">
        <f t="shared" si="3"/>
        <v>4.3670410676542</v>
      </c>
      <c r="G358" s="65">
        <v>572.47</v>
      </c>
      <c r="H358" s="12" t="s">
        <v>11</v>
      </c>
    </row>
    <row r="359" spans="1:8" x14ac:dyDescent="0.25">
      <c r="A359" s="50">
        <v>43570</v>
      </c>
      <c r="B359" s="38" t="s">
        <v>347</v>
      </c>
      <c r="C359" s="66" t="s">
        <v>30</v>
      </c>
      <c r="D359" s="8" t="s">
        <v>20</v>
      </c>
      <c r="E359" s="67">
        <v>20000</v>
      </c>
      <c r="F359" s="64">
        <f t="shared" si="3"/>
        <v>34.9363285412336</v>
      </c>
      <c r="G359" s="65">
        <v>572.47</v>
      </c>
      <c r="H359" s="12" t="s">
        <v>11</v>
      </c>
    </row>
    <row r="360" spans="1:8" x14ac:dyDescent="0.25">
      <c r="A360" s="50">
        <v>43570</v>
      </c>
      <c r="B360" s="66" t="s">
        <v>348</v>
      </c>
      <c r="C360" s="62" t="s">
        <v>215</v>
      </c>
      <c r="D360" s="8" t="s">
        <v>15</v>
      </c>
      <c r="E360" s="67">
        <v>8000</v>
      </c>
      <c r="F360" s="64">
        <f t="shared" si="3"/>
        <v>13.97453141649344</v>
      </c>
      <c r="G360" s="65">
        <v>572.47</v>
      </c>
      <c r="H360" s="12" t="s">
        <v>11</v>
      </c>
    </row>
    <row r="361" spans="1:8" x14ac:dyDescent="0.25">
      <c r="A361" s="50">
        <v>43570</v>
      </c>
      <c r="B361" s="66" t="s">
        <v>349</v>
      </c>
      <c r="C361" s="62" t="s">
        <v>215</v>
      </c>
      <c r="D361" s="8" t="s">
        <v>15</v>
      </c>
      <c r="E361" s="67">
        <v>40000</v>
      </c>
      <c r="F361" s="64">
        <f t="shared" si="3"/>
        <v>69.8726570824672</v>
      </c>
      <c r="G361" s="65">
        <v>572.47</v>
      </c>
      <c r="H361" s="12" t="s">
        <v>11</v>
      </c>
    </row>
    <row r="362" spans="1:8" x14ac:dyDescent="0.25">
      <c r="A362" s="50">
        <v>43570</v>
      </c>
      <c r="B362" s="38" t="s">
        <v>350</v>
      </c>
      <c r="C362" s="66" t="s">
        <v>215</v>
      </c>
      <c r="D362" s="8" t="s">
        <v>15</v>
      </c>
      <c r="E362" s="67">
        <v>250000</v>
      </c>
      <c r="F362" s="64">
        <f t="shared" si="3"/>
        <v>436.70410676542002</v>
      </c>
      <c r="G362" s="65">
        <v>572.47</v>
      </c>
      <c r="H362" s="12" t="s">
        <v>11</v>
      </c>
    </row>
    <row r="363" spans="1:8" x14ac:dyDescent="0.25">
      <c r="A363" s="50">
        <v>43570</v>
      </c>
      <c r="B363" s="38" t="s">
        <v>351</v>
      </c>
      <c r="C363" s="66" t="s">
        <v>23</v>
      </c>
      <c r="D363" s="8" t="s">
        <v>15</v>
      </c>
      <c r="E363" s="67">
        <v>12500</v>
      </c>
      <c r="F363" s="64">
        <f t="shared" si="3"/>
        <v>21.835205338270999</v>
      </c>
      <c r="G363" s="65">
        <v>572.47</v>
      </c>
      <c r="H363" s="12" t="s">
        <v>11</v>
      </c>
    </row>
    <row r="364" spans="1:8" x14ac:dyDescent="0.25">
      <c r="A364" s="50">
        <v>43571</v>
      </c>
      <c r="B364" s="38" t="s">
        <v>352</v>
      </c>
      <c r="C364" s="66" t="s">
        <v>64</v>
      </c>
      <c r="D364" s="8" t="s">
        <v>15</v>
      </c>
      <c r="E364" s="67">
        <v>18000</v>
      </c>
      <c r="F364" s="64">
        <f t="shared" si="3"/>
        <v>31.442695687110241</v>
      </c>
      <c r="G364" s="65">
        <v>572.47</v>
      </c>
      <c r="H364" s="12" t="s">
        <v>11</v>
      </c>
    </row>
    <row r="365" spans="1:8" x14ac:dyDescent="0.25">
      <c r="A365" s="50">
        <v>43571</v>
      </c>
      <c r="B365" s="66" t="s">
        <v>353</v>
      </c>
      <c r="C365" s="62" t="s">
        <v>215</v>
      </c>
      <c r="D365" s="8" t="s">
        <v>15</v>
      </c>
      <c r="E365" s="67">
        <v>8000</v>
      </c>
      <c r="F365" s="64">
        <f t="shared" si="3"/>
        <v>13.97453141649344</v>
      </c>
      <c r="G365" s="65">
        <v>572.47</v>
      </c>
      <c r="H365" s="12" t="s">
        <v>11</v>
      </c>
    </row>
    <row r="366" spans="1:8" x14ac:dyDescent="0.25">
      <c r="A366" s="50">
        <v>43571</v>
      </c>
      <c r="B366" s="38" t="s">
        <v>354</v>
      </c>
      <c r="C366" s="66" t="s">
        <v>64</v>
      </c>
      <c r="D366" s="8" t="s">
        <v>15</v>
      </c>
      <c r="E366" s="67">
        <v>66900</v>
      </c>
      <c r="F366" s="64">
        <f t="shared" si="3"/>
        <v>116.86201897042639</v>
      </c>
      <c r="G366" s="65">
        <v>572.47</v>
      </c>
      <c r="H366" s="12" t="s">
        <v>11</v>
      </c>
    </row>
    <row r="367" spans="1:8" x14ac:dyDescent="0.25">
      <c r="A367" s="50">
        <v>43571</v>
      </c>
      <c r="B367" s="38" t="s">
        <v>355</v>
      </c>
      <c r="C367" s="66" t="s">
        <v>30</v>
      </c>
      <c r="D367" s="8" t="s">
        <v>20</v>
      </c>
      <c r="E367" s="67">
        <v>50000</v>
      </c>
      <c r="F367" s="64">
        <f t="shared" si="3"/>
        <v>87.340821353083996</v>
      </c>
      <c r="G367" s="65">
        <v>572.47</v>
      </c>
      <c r="H367" s="12" t="s">
        <v>11</v>
      </c>
    </row>
    <row r="368" spans="1:8" x14ac:dyDescent="0.25">
      <c r="A368" s="50">
        <v>43571</v>
      </c>
      <c r="B368" s="38" t="s">
        <v>356</v>
      </c>
      <c r="C368" s="66" t="s">
        <v>215</v>
      </c>
      <c r="D368" s="8" t="s">
        <v>15</v>
      </c>
      <c r="E368" s="67">
        <v>50000</v>
      </c>
      <c r="F368" s="64">
        <f t="shared" si="3"/>
        <v>87.340821353083996</v>
      </c>
      <c r="G368" s="65">
        <v>572.47</v>
      </c>
      <c r="H368" s="12" t="s">
        <v>11</v>
      </c>
    </row>
    <row r="369" spans="1:8" x14ac:dyDescent="0.25">
      <c r="A369" s="50">
        <v>43571</v>
      </c>
      <c r="B369" s="38" t="s">
        <v>357</v>
      </c>
      <c r="C369" s="66" t="s">
        <v>186</v>
      </c>
      <c r="D369" s="8" t="s">
        <v>15</v>
      </c>
      <c r="E369" s="67">
        <v>3000</v>
      </c>
      <c r="F369" s="64">
        <f t="shared" si="3"/>
        <v>5.2404492811850396</v>
      </c>
      <c r="G369" s="65">
        <v>572.47</v>
      </c>
      <c r="H369" s="12" t="s">
        <v>11</v>
      </c>
    </row>
    <row r="370" spans="1:8" x14ac:dyDescent="0.25">
      <c r="A370" s="50">
        <v>43571</v>
      </c>
      <c r="B370" s="38" t="s">
        <v>358</v>
      </c>
      <c r="C370" s="66" t="s">
        <v>186</v>
      </c>
      <c r="D370" s="8" t="s">
        <v>15</v>
      </c>
      <c r="E370" s="67">
        <v>75000</v>
      </c>
      <c r="F370" s="64">
        <f t="shared" si="3"/>
        <v>131.011232029626</v>
      </c>
      <c r="G370" s="65">
        <v>572.47</v>
      </c>
      <c r="H370" s="12" t="s">
        <v>11</v>
      </c>
    </row>
    <row r="371" spans="1:8" x14ac:dyDescent="0.25">
      <c r="A371" s="50">
        <v>43571</v>
      </c>
      <c r="B371" s="38" t="s">
        <v>359</v>
      </c>
      <c r="C371" s="66" t="s">
        <v>215</v>
      </c>
      <c r="D371" s="8" t="s">
        <v>15</v>
      </c>
      <c r="E371" s="67">
        <v>140000</v>
      </c>
      <c r="F371" s="64">
        <f t="shared" si="3"/>
        <v>244.55429978863521</v>
      </c>
      <c r="G371" s="65">
        <v>572.47</v>
      </c>
      <c r="H371" s="12" t="s">
        <v>11</v>
      </c>
    </row>
    <row r="372" spans="1:8" x14ac:dyDescent="0.25">
      <c r="A372" s="50">
        <v>43571</v>
      </c>
      <c r="B372" s="38" t="s">
        <v>256</v>
      </c>
      <c r="C372" s="62" t="s">
        <v>257</v>
      </c>
      <c r="D372" s="8" t="s">
        <v>15</v>
      </c>
      <c r="E372" s="67">
        <v>5600</v>
      </c>
      <c r="F372" s="64">
        <f t="shared" si="3"/>
        <v>9.7821719915454075</v>
      </c>
      <c r="G372" s="65">
        <v>572.47</v>
      </c>
      <c r="H372" s="12" t="s">
        <v>11</v>
      </c>
    </row>
    <row r="373" spans="1:8" x14ac:dyDescent="0.25">
      <c r="A373" s="50">
        <v>43571</v>
      </c>
      <c r="B373" s="38" t="s">
        <v>360</v>
      </c>
      <c r="C373" s="66" t="s">
        <v>215</v>
      </c>
      <c r="D373" s="8" t="s">
        <v>15</v>
      </c>
      <c r="E373" s="67">
        <v>6400</v>
      </c>
      <c r="F373" s="64">
        <f t="shared" si="3"/>
        <v>11.179625133194753</v>
      </c>
      <c r="G373" s="65">
        <v>572.47</v>
      </c>
      <c r="H373" s="12" t="s">
        <v>11</v>
      </c>
    </row>
    <row r="374" spans="1:8" x14ac:dyDescent="0.25">
      <c r="A374" s="50">
        <v>43572</v>
      </c>
      <c r="B374" s="38" t="s">
        <v>361</v>
      </c>
      <c r="C374" s="66" t="s">
        <v>215</v>
      </c>
      <c r="D374" s="8" t="s">
        <v>15</v>
      </c>
      <c r="E374" s="67">
        <v>2000</v>
      </c>
      <c r="F374" s="64">
        <f t="shared" si="3"/>
        <v>3.4936328541233599</v>
      </c>
      <c r="G374" s="65">
        <v>572.47</v>
      </c>
      <c r="H374" s="12" t="s">
        <v>11</v>
      </c>
    </row>
    <row r="375" spans="1:8" x14ac:dyDescent="0.25">
      <c r="A375" s="50">
        <v>43572</v>
      </c>
      <c r="B375" s="38" t="s">
        <v>362</v>
      </c>
      <c r="C375" s="66" t="s">
        <v>111</v>
      </c>
      <c r="D375" s="8" t="s">
        <v>20</v>
      </c>
      <c r="E375" s="67">
        <v>500</v>
      </c>
      <c r="F375" s="64">
        <f t="shared" si="3"/>
        <v>0.87340821353083997</v>
      </c>
      <c r="G375" s="65">
        <v>572.47</v>
      </c>
      <c r="H375" s="12" t="s">
        <v>11</v>
      </c>
    </row>
    <row r="376" spans="1:8" x14ac:dyDescent="0.25">
      <c r="A376" s="50">
        <v>43572</v>
      </c>
      <c r="B376" s="30" t="s">
        <v>363</v>
      </c>
      <c r="C376" s="66" t="s">
        <v>64</v>
      </c>
      <c r="D376" s="8" t="s">
        <v>15</v>
      </c>
      <c r="E376" s="67">
        <v>445000</v>
      </c>
      <c r="F376" s="64">
        <f t="shared" si="3"/>
        <v>777.33331004244758</v>
      </c>
      <c r="G376" s="65">
        <v>572.47</v>
      </c>
      <c r="H376" s="12" t="s">
        <v>11</v>
      </c>
    </row>
    <row r="377" spans="1:8" x14ac:dyDescent="0.25">
      <c r="A377" s="50">
        <v>43572</v>
      </c>
      <c r="B377" s="38" t="s">
        <v>364</v>
      </c>
      <c r="C377" s="66" t="s">
        <v>64</v>
      </c>
      <c r="D377" s="8" t="s">
        <v>15</v>
      </c>
      <c r="E377" s="67">
        <v>5000</v>
      </c>
      <c r="F377" s="64">
        <f t="shared" si="3"/>
        <v>8.7340821353083999</v>
      </c>
      <c r="G377" s="65">
        <v>572.47</v>
      </c>
      <c r="H377" s="12" t="s">
        <v>11</v>
      </c>
    </row>
    <row r="378" spans="1:8" x14ac:dyDescent="0.25">
      <c r="A378" s="50">
        <v>43572</v>
      </c>
      <c r="B378" s="38" t="s">
        <v>365</v>
      </c>
      <c r="C378" s="62" t="s">
        <v>257</v>
      </c>
      <c r="D378" s="15" t="s">
        <v>18</v>
      </c>
      <c r="E378" s="67">
        <v>3300</v>
      </c>
      <c r="F378" s="64">
        <f t="shared" si="3"/>
        <v>5.7644942093035443</v>
      </c>
      <c r="G378" s="65">
        <v>572.47</v>
      </c>
      <c r="H378" s="12" t="s">
        <v>11</v>
      </c>
    </row>
    <row r="379" spans="1:8" x14ac:dyDescent="0.25">
      <c r="A379" s="50">
        <v>43572</v>
      </c>
      <c r="B379" s="66" t="s">
        <v>366</v>
      </c>
      <c r="C379" s="62" t="s">
        <v>257</v>
      </c>
      <c r="D379" s="15" t="s">
        <v>18</v>
      </c>
      <c r="E379" s="67">
        <v>2100</v>
      </c>
      <c r="F379" s="64">
        <f t="shared" si="3"/>
        <v>3.6683144968295278</v>
      </c>
      <c r="G379" s="65">
        <v>572.47</v>
      </c>
      <c r="H379" s="12" t="s">
        <v>11</v>
      </c>
    </row>
    <row r="380" spans="1:8" x14ac:dyDescent="0.25">
      <c r="A380" s="50">
        <v>43572</v>
      </c>
      <c r="B380" s="38" t="s">
        <v>367</v>
      </c>
      <c r="C380" s="66" t="s">
        <v>30</v>
      </c>
      <c r="D380" s="8" t="s">
        <v>20</v>
      </c>
      <c r="E380" s="67">
        <v>10000</v>
      </c>
      <c r="F380" s="64">
        <f t="shared" si="3"/>
        <v>17.4681642706168</v>
      </c>
      <c r="G380" s="65">
        <v>572.47</v>
      </c>
      <c r="H380" s="12" t="s">
        <v>11</v>
      </c>
    </row>
    <row r="381" spans="1:8" x14ac:dyDescent="0.25">
      <c r="A381" s="50">
        <v>43572</v>
      </c>
      <c r="B381" s="38" t="s">
        <v>368</v>
      </c>
      <c r="C381" s="66" t="s">
        <v>64</v>
      </c>
      <c r="D381" s="8" t="s">
        <v>15</v>
      </c>
      <c r="E381" s="67">
        <v>4000</v>
      </c>
      <c r="F381" s="64">
        <f t="shared" si="3"/>
        <v>6.9872657082467198</v>
      </c>
      <c r="G381" s="65">
        <v>572.47</v>
      </c>
      <c r="H381" s="12" t="s">
        <v>11</v>
      </c>
    </row>
    <row r="382" spans="1:8" x14ac:dyDescent="0.25">
      <c r="A382" s="50">
        <v>43572</v>
      </c>
      <c r="B382" s="38" t="s">
        <v>369</v>
      </c>
      <c r="C382" s="66" t="s">
        <v>30</v>
      </c>
      <c r="D382" s="8" t="s">
        <v>20</v>
      </c>
      <c r="E382" s="67">
        <v>10000</v>
      </c>
      <c r="F382" s="64">
        <f t="shared" si="3"/>
        <v>17.4681642706168</v>
      </c>
      <c r="G382" s="65">
        <v>572.47</v>
      </c>
      <c r="H382" s="12" t="s">
        <v>11</v>
      </c>
    </row>
    <row r="383" spans="1:8" x14ac:dyDescent="0.25">
      <c r="A383" s="50">
        <v>43572</v>
      </c>
      <c r="B383" s="66" t="s">
        <v>457</v>
      </c>
      <c r="C383" s="62" t="s">
        <v>215</v>
      </c>
      <c r="D383" s="8" t="s">
        <v>15</v>
      </c>
      <c r="E383" s="67">
        <v>4000</v>
      </c>
      <c r="F383" s="64">
        <f t="shared" ref="F383:F446" si="4">E383/G383</f>
        <v>6.9872657082467198</v>
      </c>
      <c r="G383" s="65">
        <v>572.47</v>
      </c>
      <c r="H383" s="12" t="s">
        <v>11</v>
      </c>
    </row>
    <row r="384" spans="1:8" x14ac:dyDescent="0.25">
      <c r="A384" s="50">
        <v>43572</v>
      </c>
      <c r="B384" s="38" t="s">
        <v>370</v>
      </c>
      <c r="C384" s="66" t="s">
        <v>64</v>
      </c>
      <c r="D384" s="8" t="s">
        <v>15</v>
      </c>
      <c r="E384" s="67">
        <v>21750</v>
      </c>
      <c r="F384" s="64">
        <f t="shared" si="4"/>
        <v>37.993257288591543</v>
      </c>
      <c r="G384" s="65">
        <v>572.47</v>
      </c>
      <c r="H384" s="12" t="s">
        <v>11</v>
      </c>
    </row>
    <row r="385" spans="1:8" x14ac:dyDescent="0.25">
      <c r="A385" s="50">
        <v>43572</v>
      </c>
      <c r="B385" s="38" t="s">
        <v>371</v>
      </c>
      <c r="C385" s="66" t="s">
        <v>64</v>
      </c>
      <c r="D385" s="8" t="s">
        <v>15</v>
      </c>
      <c r="E385" s="67">
        <v>3500</v>
      </c>
      <c r="F385" s="64">
        <f t="shared" si="4"/>
        <v>6.1138574947158801</v>
      </c>
      <c r="G385" s="65">
        <v>572.47</v>
      </c>
      <c r="H385" s="12" t="s">
        <v>11</v>
      </c>
    </row>
    <row r="386" spans="1:8" x14ac:dyDescent="0.25">
      <c r="A386" s="50">
        <v>43573</v>
      </c>
      <c r="B386" s="38" t="s">
        <v>372</v>
      </c>
      <c r="C386" s="62" t="s">
        <v>14</v>
      </c>
      <c r="D386" s="8" t="s">
        <v>19</v>
      </c>
      <c r="E386" s="67">
        <v>200000</v>
      </c>
      <c r="F386" s="64">
        <f t="shared" si="4"/>
        <v>349.36328541233598</v>
      </c>
      <c r="G386" s="65">
        <v>572.47</v>
      </c>
      <c r="H386" s="12" t="s">
        <v>11</v>
      </c>
    </row>
    <row r="387" spans="1:8" x14ac:dyDescent="0.25">
      <c r="A387" s="50">
        <v>43573</v>
      </c>
      <c r="B387" s="38" t="s">
        <v>260</v>
      </c>
      <c r="C387" s="62" t="s">
        <v>257</v>
      </c>
      <c r="D387" s="15" t="s">
        <v>18</v>
      </c>
      <c r="E387" s="67">
        <v>1950</v>
      </c>
      <c r="F387" s="64">
        <f t="shared" si="4"/>
        <v>3.4062920327702759</v>
      </c>
      <c r="G387" s="65">
        <v>572.47</v>
      </c>
      <c r="H387" s="12" t="s">
        <v>11</v>
      </c>
    </row>
    <row r="388" spans="1:8" x14ac:dyDescent="0.25">
      <c r="A388" s="50">
        <v>43573</v>
      </c>
      <c r="B388" s="38" t="s">
        <v>373</v>
      </c>
      <c r="C388" s="62" t="s">
        <v>14</v>
      </c>
      <c r="D388" s="8" t="s">
        <v>15</v>
      </c>
      <c r="E388" s="67">
        <v>180000</v>
      </c>
      <c r="F388" s="64">
        <f t="shared" si="4"/>
        <v>314.42695687110239</v>
      </c>
      <c r="G388" s="65">
        <v>572.47</v>
      </c>
      <c r="H388" s="12" t="s">
        <v>11</v>
      </c>
    </row>
    <row r="389" spans="1:8" x14ac:dyDescent="0.25">
      <c r="A389" s="50">
        <v>43573</v>
      </c>
      <c r="B389" s="38" t="s">
        <v>374</v>
      </c>
      <c r="C389" s="66" t="s">
        <v>64</v>
      </c>
      <c r="D389" s="8" t="s">
        <v>15</v>
      </c>
      <c r="E389" s="67">
        <v>41650</v>
      </c>
      <c r="F389" s="64">
        <f t="shared" si="4"/>
        <v>72.754904187118967</v>
      </c>
      <c r="G389" s="65">
        <v>572.47</v>
      </c>
      <c r="H389" s="12" t="s">
        <v>11</v>
      </c>
    </row>
    <row r="390" spans="1:8" x14ac:dyDescent="0.25">
      <c r="A390" s="50">
        <v>43573</v>
      </c>
      <c r="B390" s="38" t="s">
        <v>375</v>
      </c>
      <c r="C390" s="62" t="s">
        <v>14</v>
      </c>
      <c r="D390" s="8" t="s">
        <v>15</v>
      </c>
      <c r="E390" s="67">
        <v>100000</v>
      </c>
      <c r="F390" s="64">
        <f t="shared" si="4"/>
        <v>174.68164270616799</v>
      </c>
      <c r="G390" s="65">
        <v>572.47</v>
      </c>
      <c r="H390" s="12" t="s">
        <v>11</v>
      </c>
    </row>
    <row r="391" spans="1:8" x14ac:dyDescent="0.25">
      <c r="A391" s="50">
        <v>43573</v>
      </c>
      <c r="B391" s="38" t="s">
        <v>376</v>
      </c>
      <c r="C391" s="62" t="s">
        <v>257</v>
      </c>
      <c r="D391" s="15" t="s">
        <v>18</v>
      </c>
      <c r="E391" s="67">
        <v>3900</v>
      </c>
      <c r="F391" s="64">
        <f t="shared" si="4"/>
        <v>6.8125840655405518</v>
      </c>
      <c r="G391" s="65">
        <v>572.47</v>
      </c>
      <c r="H391" s="12" t="s">
        <v>11</v>
      </c>
    </row>
    <row r="392" spans="1:8" x14ac:dyDescent="0.25">
      <c r="A392" s="50">
        <v>43574</v>
      </c>
      <c r="B392" s="38" t="s">
        <v>260</v>
      </c>
      <c r="C392" s="62" t="s">
        <v>257</v>
      </c>
      <c r="D392" s="15" t="s">
        <v>18</v>
      </c>
      <c r="E392" s="67">
        <v>1950</v>
      </c>
      <c r="F392" s="64">
        <f t="shared" si="4"/>
        <v>3.4062920327702759</v>
      </c>
      <c r="G392" s="65">
        <v>572.47</v>
      </c>
      <c r="H392" s="12" t="s">
        <v>11</v>
      </c>
    </row>
    <row r="393" spans="1:8" x14ac:dyDescent="0.25">
      <c r="A393" s="50">
        <v>43574</v>
      </c>
      <c r="B393" s="38" t="s">
        <v>377</v>
      </c>
      <c r="C393" s="66" t="s">
        <v>215</v>
      </c>
      <c r="D393" s="8" t="s">
        <v>15</v>
      </c>
      <c r="E393" s="67">
        <v>75000</v>
      </c>
      <c r="F393" s="64">
        <f t="shared" si="4"/>
        <v>131.011232029626</v>
      </c>
      <c r="G393" s="65">
        <v>572.47</v>
      </c>
      <c r="H393" s="12" t="s">
        <v>11</v>
      </c>
    </row>
    <row r="394" spans="1:8" x14ac:dyDescent="0.25">
      <c r="A394" s="50">
        <v>43574</v>
      </c>
      <c r="B394" s="38" t="s">
        <v>378</v>
      </c>
      <c r="C394" s="62" t="s">
        <v>14</v>
      </c>
      <c r="D394" s="8" t="s">
        <v>66</v>
      </c>
      <c r="E394" s="67">
        <v>183000</v>
      </c>
      <c r="F394" s="64">
        <f t="shared" si="4"/>
        <v>319.66740615228741</v>
      </c>
      <c r="G394" s="65">
        <v>572.47</v>
      </c>
      <c r="H394" s="12" t="s">
        <v>11</v>
      </c>
    </row>
    <row r="395" spans="1:8" x14ac:dyDescent="0.25">
      <c r="A395" s="50">
        <v>43574</v>
      </c>
      <c r="B395" s="38" t="s">
        <v>315</v>
      </c>
      <c r="C395" s="66" t="s">
        <v>186</v>
      </c>
      <c r="D395" s="8" t="s">
        <v>19</v>
      </c>
      <c r="E395" s="67">
        <v>3000</v>
      </c>
      <c r="F395" s="64">
        <f t="shared" si="4"/>
        <v>5.2404492811850396</v>
      </c>
      <c r="G395" s="65">
        <v>572.47</v>
      </c>
      <c r="H395" s="12" t="s">
        <v>11</v>
      </c>
    </row>
    <row r="396" spans="1:8" x14ac:dyDescent="0.25">
      <c r="A396" s="50">
        <v>43574</v>
      </c>
      <c r="B396" s="38" t="s">
        <v>315</v>
      </c>
      <c r="C396" s="66" t="s">
        <v>186</v>
      </c>
      <c r="D396" s="8" t="s">
        <v>19</v>
      </c>
      <c r="E396" s="67">
        <v>2000</v>
      </c>
      <c r="F396" s="64">
        <f t="shared" si="4"/>
        <v>3.4936328541233599</v>
      </c>
      <c r="G396" s="65">
        <v>572.47</v>
      </c>
      <c r="H396" s="12" t="s">
        <v>11</v>
      </c>
    </row>
    <row r="397" spans="1:8" x14ac:dyDescent="0.25">
      <c r="A397" s="50">
        <v>43574</v>
      </c>
      <c r="B397" s="38" t="s">
        <v>315</v>
      </c>
      <c r="C397" s="66" t="s">
        <v>186</v>
      </c>
      <c r="D397" s="8" t="s">
        <v>19</v>
      </c>
      <c r="E397" s="67">
        <v>3000</v>
      </c>
      <c r="F397" s="64">
        <f t="shared" si="4"/>
        <v>5.2404492811850396</v>
      </c>
      <c r="G397" s="65">
        <v>572.47</v>
      </c>
      <c r="H397" s="12" t="s">
        <v>11</v>
      </c>
    </row>
    <row r="398" spans="1:8" x14ac:dyDescent="0.25">
      <c r="A398" s="50">
        <v>43575</v>
      </c>
      <c r="B398" s="38" t="s">
        <v>379</v>
      </c>
      <c r="C398" s="66" t="s">
        <v>23</v>
      </c>
      <c r="D398" s="15" t="s">
        <v>17</v>
      </c>
      <c r="E398" s="67">
        <v>20000</v>
      </c>
      <c r="F398" s="64">
        <f t="shared" si="4"/>
        <v>34.9363285412336</v>
      </c>
      <c r="G398" s="65">
        <v>572.47</v>
      </c>
      <c r="H398" s="12" t="s">
        <v>11</v>
      </c>
    </row>
    <row r="399" spans="1:8" x14ac:dyDescent="0.25">
      <c r="A399" s="50">
        <v>43577</v>
      </c>
      <c r="B399" s="38" t="s">
        <v>315</v>
      </c>
      <c r="C399" s="66" t="s">
        <v>186</v>
      </c>
      <c r="D399" s="8" t="s">
        <v>19</v>
      </c>
      <c r="E399" s="67">
        <v>2000</v>
      </c>
      <c r="F399" s="64">
        <f t="shared" si="4"/>
        <v>3.4936328541233599</v>
      </c>
      <c r="G399" s="65">
        <v>572.47</v>
      </c>
      <c r="H399" s="12" t="s">
        <v>11</v>
      </c>
    </row>
    <row r="400" spans="1:8" x14ac:dyDescent="0.25">
      <c r="A400" s="50">
        <v>43578</v>
      </c>
      <c r="B400" s="38" t="s">
        <v>380</v>
      </c>
      <c r="C400" s="66" t="s">
        <v>186</v>
      </c>
      <c r="D400" s="8" t="s">
        <v>15</v>
      </c>
      <c r="E400" s="67">
        <v>9000</v>
      </c>
      <c r="F400" s="64">
        <f t="shared" si="4"/>
        <v>15.721347843555121</v>
      </c>
      <c r="G400" s="65">
        <v>572.47</v>
      </c>
      <c r="H400" s="12" t="s">
        <v>11</v>
      </c>
    </row>
    <row r="401" spans="1:8" x14ac:dyDescent="0.25">
      <c r="A401" s="50">
        <v>43578</v>
      </c>
      <c r="B401" s="38" t="s">
        <v>315</v>
      </c>
      <c r="C401" s="66" t="s">
        <v>186</v>
      </c>
      <c r="D401" s="8" t="s">
        <v>19</v>
      </c>
      <c r="E401" s="67">
        <v>2000</v>
      </c>
      <c r="F401" s="64">
        <f t="shared" si="4"/>
        <v>3.4936328541233599</v>
      </c>
      <c r="G401" s="65">
        <v>572.47</v>
      </c>
      <c r="H401" s="12" t="s">
        <v>11</v>
      </c>
    </row>
    <row r="402" spans="1:8" x14ac:dyDescent="0.25">
      <c r="A402" s="50">
        <v>43578</v>
      </c>
      <c r="B402" s="38" t="s">
        <v>381</v>
      </c>
      <c r="C402" s="62" t="s">
        <v>257</v>
      </c>
      <c r="D402" s="8" t="s">
        <v>15</v>
      </c>
      <c r="E402" s="67">
        <v>2000</v>
      </c>
      <c r="F402" s="64">
        <f t="shared" si="4"/>
        <v>3.4936328541233599</v>
      </c>
      <c r="G402" s="65">
        <v>572.47</v>
      </c>
      <c r="H402" s="12" t="s">
        <v>11</v>
      </c>
    </row>
    <row r="403" spans="1:8" x14ac:dyDescent="0.25">
      <c r="A403" s="50">
        <v>43578</v>
      </c>
      <c r="B403" s="38" t="s">
        <v>382</v>
      </c>
      <c r="C403" s="66" t="s">
        <v>23</v>
      </c>
      <c r="D403" s="8" t="s">
        <v>15</v>
      </c>
      <c r="E403" s="67">
        <v>54000</v>
      </c>
      <c r="F403" s="64">
        <f t="shared" si="4"/>
        <v>94.32808706133072</v>
      </c>
      <c r="G403" s="65">
        <v>572.47</v>
      </c>
      <c r="H403" s="12" t="s">
        <v>11</v>
      </c>
    </row>
    <row r="404" spans="1:8" x14ac:dyDescent="0.25">
      <c r="A404" s="50">
        <v>43578</v>
      </c>
      <c r="B404" s="38" t="s">
        <v>383</v>
      </c>
      <c r="C404" s="66" t="s">
        <v>64</v>
      </c>
      <c r="D404" s="8" t="s">
        <v>15</v>
      </c>
      <c r="E404" s="67">
        <v>30000</v>
      </c>
      <c r="F404" s="64">
        <f t="shared" si="4"/>
        <v>52.404492811850403</v>
      </c>
      <c r="G404" s="65">
        <v>572.47</v>
      </c>
      <c r="H404" s="12" t="s">
        <v>11</v>
      </c>
    </row>
    <row r="405" spans="1:8" x14ac:dyDescent="0.25">
      <c r="A405" s="50">
        <v>43578</v>
      </c>
      <c r="B405" s="38" t="s">
        <v>451</v>
      </c>
      <c r="C405" s="62" t="s">
        <v>215</v>
      </c>
      <c r="D405" s="8" t="s">
        <v>15</v>
      </c>
      <c r="E405" s="67">
        <v>4500</v>
      </c>
      <c r="F405" s="64">
        <f t="shared" si="4"/>
        <v>7.8606739217775603</v>
      </c>
      <c r="G405" s="65">
        <v>572.47</v>
      </c>
      <c r="H405" s="12" t="s">
        <v>11</v>
      </c>
    </row>
    <row r="406" spans="1:8" x14ac:dyDescent="0.25">
      <c r="A406" s="50">
        <v>43578</v>
      </c>
      <c r="B406" s="38" t="s">
        <v>315</v>
      </c>
      <c r="C406" s="66" t="s">
        <v>186</v>
      </c>
      <c r="D406" s="8" t="s">
        <v>19</v>
      </c>
      <c r="E406" s="67">
        <v>2000</v>
      </c>
      <c r="F406" s="64">
        <f t="shared" si="4"/>
        <v>3.4936328541233599</v>
      </c>
      <c r="G406" s="65">
        <v>572.47</v>
      </c>
      <c r="H406" s="12" t="s">
        <v>11</v>
      </c>
    </row>
    <row r="407" spans="1:8" x14ac:dyDescent="0.25">
      <c r="A407" s="50">
        <v>43578</v>
      </c>
      <c r="B407" s="38" t="s">
        <v>384</v>
      </c>
      <c r="C407" s="66" t="s">
        <v>64</v>
      </c>
      <c r="D407" s="8" t="s">
        <v>15</v>
      </c>
      <c r="E407" s="67">
        <v>50000</v>
      </c>
      <c r="F407" s="64">
        <f t="shared" si="4"/>
        <v>87.340821353083996</v>
      </c>
      <c r="G407" s="65">
        <v>572.47</v>
      </c>
      <c r="H407" s="12" t="s">
        <v>11</v>
      </c>
    </row>
    <row r="408" spans="1:8" x14ac:dyDescent="0.25">
      <c r="A408" s="50">
        <v>43578</v>
      </c>
      <c r="B408" s="38" t="s">
        <v>385</v>
      </c>
      <c r="C408" s="66" t="s">
        <v>64</v>
      </c>
      <c r="D408" s="8" t="s">
        <v>15</v>
      </c>
      <c r="E408" s="67">
        <v>10000</v>
      </c>
      <c r="F408" s="64">
        <f t="shared" si="4"/>
        <v>17.4681642706168</v>
      </c>
      <c r="G408" s="65">
        <v>572.47</v>
      </c>
      <c r="H408" s="12" t="s">
        <v>11</v>
      </c>
    </row>
    <row r="409" spans="1:8" x14ac:dyDescent="0.25">
      <c r="A409" s="50">
        <v>43578</v>
      </c>
      <c r="B409" s="38" t="s">
        <v>386</v>
      </c>
      <c r="C409" s="62" t="s">
        <v>9</v>
      </c>
      <c r="D409" s="15" t="s">
        <v>208</v>
      </c>
      <c r="E409" s="67">
        <v>3500</v>
      </c>
      <c r="F409" s="64">
        <f t="shared" si="4"/>
        <v>6.1138574947158801</v>
      </c>
      <c r="G409" s="65">
        <v>572.47</v>
      </c>
      <c r="H409" s="12" t="s">
        <v>11</v>
      </c>
    </row>
    <row r="410" spans="1:8" x14ac:dyDescent="0.25">
      <c r="A410" s="50">
        <v>43578</v>
      </c>
      <c r="B410" s="38" t="s">
        <v>387</v>
      </c>
      <c r="C410" s="66" t="s">
        <v>64</v>
      </c>
      <c r="D410" s="8" t="s">
        <v>15</v>
      </c>
      <c r="E410" s="67">
        <v>5000</v>
      </c>
      <c r="F410" s="64">
        <f t="shared" si="4"/>
        <v>8.7340821353083999</v>
      </c>
      <c r="G410" s="65">
        <v>572.47</v>
      </c>
      <c r="H410" s="12" t="s">
        <v>11</v>
      </c>
    </row>
    <row r="411" spans="1:8" x14ac:dyDescent="0.25">
      <c r="A411" s="50">
        <v>43578</v>
      </c>
      <c r="B411" s="66" t="s">
        <v>388</v>
      </c>
      <c r="C411" s="62" t="s">
        <v>215</v>
      </c>
      <c r="D411" s="15" t="s">
        <v>18</v>
      </c>
      <c r="E411" s="67">
        <v>32000</v>
      </c>
      <c r="F411" s="64">
        <f t="shared" si="4"/>
        <v>55.898125665973758</v>
      </c>
      <c r="G411" s="65">
        <v>572.47</v>
      </c>
      <c r="H411" s="12" t="s">
        <v>11</v>
      </c>
    </row>
    <row r="412" spans="1:8" x14ac:dyDescent="0.25">
      <c r="A412" s="50">
        <v>43578</v>
      </c>
      <c r="B412" s="66" t="s">
        <v>388</v>
      </c>
      <c r="C412" s="62" t="s">
        <v>215</v>
      </c>
      <c r="D412" s="15" t="s">
        <v>17</v>
      </c>
      <c r="E412" s="67">
        <v>32000</v>
      </c>
      <c r="F412" s="64">
        <f t="shared" si="4"/>
        <v>55.898125665973758</v>
      </c>
      <c r="G412" s="65">
        <v>572.47</v>
      </c>
      <c r="H412" s="12" t="s">
        <v>11</v>
      </c>
    </row>
    <row r="413" spans="1:8" x14ac:dyDescent="0.25">
      <c r="A413" s="50">
        <v>43578</v>
      </c>
      <c r="B413" s="66" t="s">
        <v>389</v>
      </c>
      <c r="C413" s="62" t="s">
        <v>215</v>
      </c>
      <c r="D413" s="8" t="s">
        <v>19</v>
      </c>
      <c r="E413" s="67">
        <v>16000</v>
      </c>
      <c r="F413" s="64">
        <f t="shared" si="4"/>
        <v>27.949062832986879</v>
      </c>
      <c r="G413" s="65">
        <v>572.47</v>
      </c>
      <c r="H413" s="12" t="s">
        <v>11</v>
      </c>
    </row>
    <row r="414" spans="1:8" x14ac:dyDescent="0.25">
      <c r="A414" s="50">
        <v>43579</v>
      </c>
      <c r="B414" s="38" t="s">
        <v>390</v>
      </c>
      <c r="C414" s="62" t="s">
        <v>14</v>
      </c>
      <c r="D414" s="8" t="s">
        <v>19</v>
      </c>
      <c r="E414" s="67">
        <v>100000</v>
      </c>
      <c r="F414" s="64">
        <f t="shared" si="4"/>
        <v>174.68164270616799</v>
      </c>
      <c r="G414" s="65">
        <v>572.47</v>
      </c>
      <c r="H414" s="12" t="s">
        <v>11</v>
      </c>
    </row>
    <row r="415" spans="1:8" x14ac:dyDescent="0.25">
      <c r="A415" s="50">
        <v>43579</v>
      </c>
      <c r="B415" s="38" t="s">
        <v>391</v>
      </c>
      <c r="C415" s="62" t="s">
        <v>193</v>
      </c>
      <c r="D415" s="15" t="s">
        <v>18</v>
      </c>
      <c r="E415" s="67">
        <v>350000</v>
      </c>
      <c r="F415" s="64">
        <f t="shared" si="4"/>
        <v>611.38574947158804</v>
      </c>
      <c r="G415" s="65">
        <v>572.47</v>
      </c>
      <c r="H415" s="12" t="s">
        <v>11</v>
      </c>
    </row>
    <row r="416" spans="1:8" x14ac:dyDescent="0.25">
      <c r="A416" s="50">
        <v>43579</v>
      </c>
      <c r="B416" s="38" t="s">
        <v>392</v>
      </c>
      <c r="C416" s="62" t="s">
        <v>193</v>
      </c>
      <c r="D416" s="15" t="s">
        <v>18</v>
      </c>
      <c r="E416" s="67">
        <v>550000</v>
      </c>
      <c r="F416" s="64">
        <f t="shared" si="4"/>
        <v>960.74903488392397</v>
      </c>
      <c r="G416" s="65">
        <v>572.47</v>
      </c>
      <c r="H416" s="12" t="s">
        <v>11</v>
      </c>
    </row>
    <row r="417" spans="1:8" x14ac:dyDescent="0.25">
      <c r="A417" s="50">
        <v>43579</v>
      </c>
      <c r="B417" s="38" t="s">
        <v>393</v>
      </c>
      <c r="C417" s="62" t="s">
        <v>193</v>
      </c>
      <c r="D417" s="15" t="s">
        <v>18</v>
      </c>
      <c r="E417" s="67">
        <v>150000</v>
      </c>
      <c r="F417" s="64">
        <f t="shared" si="4"/>
        <v>262.022464059252</v>
      </c>
      <c r="G417" s="65">
        <v>572.47</v>
      </c>
      <c r="H417" s="12" t="s">
        <v>11</v>
      </c>
    </row>
    <row r="418" spans="1:8" x14ac:dyDescent="0.25">
      <c r="A418" s="50">
        <v>43579</v>
      </c>
      <c r="B418" s="38" t="s">
        <v>394</v>
      </c>
      <c r="C418" s="62" t="s">
        <v>14</v>
      </c>
      <c r="D418" s="8" t="s">
        <v>15</v>
      </c>
      <c r="E418" s="67">
        <v>90000</v>
      </c>
      <c r="F418" s="64">
        <f t="shared" si="4"/>
        <v>157.2134784355512</v>
      </c>
      <c r="G418" s="65">
        <v>572.47</v>
      </c>
      <c r="H418" s="12" t="s">
        <v>11</v>
      </c>
    </row>
    <row r="419" spans="1:8" x14ac:dyDescent="0.25">
      <c r="A419" s="50">
        <v>43579</v>
      </c>
      <c r="B419" s="38" t="s">
        <v>395</v>
      </c>
      <c r="C419" s="62" t="s">
        <v>104</v>
      </c>
      <c r="D419" s="15" t="s">
        <v>20</v>
      </c>
      <c r="E419" s="67">
        <v>2100</v>
      </c>
      <c r="F419" s="64">
        <f t="shared" si="4"/>
        <v>3.6683144968295278</v>
      </c>
      <c r="G419" s="65">
        <v>572.47</v>
      </c>
      <c r="H419" s="12" t="s">
        <v>11</v>
      </c>
    </row>
    <row r="420" spans="1:8" x14ac:dyDescent="0.25">
      <c r="A420" s="50">
        <v>43579</v>
      </c>
      <c r="B420" s="38" t="s">
        <v>396</v>
      </c>
      <c r="C420" s="62" t="s">
        <v>257</v>
      </c>
      <c r="D420" s="15" t="s">
        <v>18</v>
      </c>
      <c r="E420" s="67">
        <v>1000</v>
      </c>
      <c r="F420" s="64">
        <f t="shared" si="4"/>
        <v>1.7468164270616799</v>
      </c>
      <c r="G420" s="65">
        <v>572.47</v>
      </c>
      <c r="H420" s="12" t="s">
        <v>11</v>
      </c>
    </row>
    <row r="421" spans="1:8" x14ac:dyDescent="0.25">
      <c r="A421" s="50">
        <v>43579</v>
      </c>
      <c r="B421" s="38" t="s">
        <v>397</v>
      </c>
      <c r="C421" s="62" t="s">
        <v>104</v>
      </c>
      <c r="D421" s="15" t="s">
        <v>20</v>
      </c>
      <c r="E421" s="67">
        <v>900</v>
      </c>
      <c r="F421" s="64">
        <f t="shared" si="4"/>
        <v>1.572134784355512</v>
      </c>
      <c r="G421" s="65">
        <v>572.47</v>
      </c>
      <c r="H421" s="12" t="s">
        <v>11</v>
      </c>
    </row>
    <row r="422" spans="1:8" x14ac:dyDescent="0.25">
      <c r="A422" s="50">
        <v>43579</v>
      </c>
      <c r="B422" s="38" t="s">
        <v>398</v>
      </c>
      <c r="C422" s="62" t="s">
        <v>14</v>
      </c>
      <c r="D422" s="8" t="s">
        <v>15</v>
      </c>
      <c r="E422" s="67">
        <v>220000</v>
      </c>
      <c r="F422" s="64">
        <f t="shared" si="4"/>
        <v>384.29961395356958</v>
      </c>
      <c r="G422" s="65">
        <v>572.47</v>
      </c>
      <c r="H422" s="12" t="s">
        <v>11</v>
      </c>
    </row>
    <row r="423" spans="1:8" x14ac:dyDescent="0.25">
      <c r="A423" s="50">
        <v>43579</v>
      </c>
      <c r="B423" s="38" t="s">
        <v>399</v>
      </c>
      <c r="C423" s="62" t="s">
        <v>104</v>
      </c>
      <c r="D423" s="15" t="s">
        <v>20</v>
      </c>
      <c r="E423" s="67">
        <v>10000</v>
      </c>
      <c r="F423" s="64">
        <f t="shared" si="4"/>
        <v>17.4681642706168</v>
      </c>
      <c r="G423" s="65">
        <v>572.47</v>
      </c>
      <c r="H423" s="12" t="s">
        <v>11</v>
      </c>
    </row>
    <row r="424" spans="1:8" x14ac:dyDescent="0.25">
      <c r="A424" s="50">
        <v>43580</v>
      </c>
      <c r="B424" s="38" t="s">
        <v>400</v>
      </c>
      <c r="C424" s="62" t="s">
        <v>14</v>
      </c>
      <c r="D424" s="15" t="s">
        <v>66</v>
      </c>
      <c r="E424" s="67">
        <v>177000</v>
      </c>
      <c r="F424" s="64">
        <f t="shared" si="4"/>
        <v>309.18650758991737</v>
      </c>
      <c r="G424" s="65">
        <v>572.47</v>
      </c>
      <c r="H424" s="12" t="s">
        <v>11</v>
      </c>
    </row>
    <row r="425" spans="1:8" x14ac:dyDescent="0.25">
      <c r="A425" s="50">
        <v>43580</v>
      </c>
      <c r="B425" s="38" t="s">
        <v>382</v>
      </c>
      <c r="C425" s="62" t="s">
        <v>23</v>
      </c>
      <c r="D425" s="15" t="s">
        <v>19</v>
      </c>
      <c r="E425" s="67">
        <v>2000</v>
      </c>
      <c r="F425" s="64">
        <f t="shared" si="4"/>
        <v>3.4936328541233599</v>
      </c>
      <c r="G425" s="65">
        <v>572.47</v>
      </c>
      <c r="H425" s="12" t="s">
        <v>11</v>
      </c>
    </row>
    <row r="426" spans="1:8" x14ac:dyDescent="0.25">
      <c r="A426" s="50">
        <v>43580</v>
      </c>
      <c r="B426" s="38" t="s">
        <v>401</v>
      </c>
      <c r="C426" s="62" t="s">
        <v>64</v>
      </c>
      <c r="D426" s="15" t="s">
        <v>19</v>
      </c>
      <c r="E426" s="67">
        <v>2000</v>
      </c>
      <c r="F426" s="64">
        <f t="shared" si="4"/>
        <v>3.4936328541233599</v>
      </c>
      <c r="G426" s="65">
        <v>572.47</v>
      </c>
      <c r="H426" s="12" t="s">
        <v>11</v>
      </c>
    </row>
    <row r="427" spans="1:8" x14ac:dyDescent="0.25">
      <c r="A427" s="50">
        <v>43580</v>
      </c>
      <c r="B427" s="38" t="s">
        <v>402</v>
      </c>
      <c r="C427" s="66" t="s">
        <v>186</v>
      </c>
      <c r="D427" s="8" t="s">
        <v>15</v>
      </c>
      <c r="E427" s="67">
        <v>10000</v>
      </c>
      <c r="F427" s="64">
        <f t="shared" si="4"/>
        <v>17.4681642706168</v>
      </c>
      <c r="G427" s="65">
        <v>572.47</v>
      </c>
      <c r="H427" s="12" t="s">
        <v>11</v>
      </c>
    </row>
    <row r="428" spans="1:8" x14ac:dyDescent="0.25">
      <c r="A428" s="50">
        <v>43580</v>
      </c>
      <c r="B428" s="38" t="s">
        <v>315</v>
      </c>
      <c r="C428" s="66" t="s">
        <v>186</v>
      </c>
      <c r="D428" s="15" t="s">
        <v>19</v>
      </c>
      <c r="E428" s="67">
        <v>3000</v>
      </c>
      <c r="F428" s="64">
        <f t="shared" si="4"/>
        <v>5.2404492811850396</v>
      </c>
      <c r="G428" s="65">
        <v>572.47</v>
      </c>
      <c r="H428" s="12" t="s">
        <v>11</v>
      </c>
    </row>
    <row r="429" spans="1:8" x14ac:dyDescent="0.25">
      <c r="A429" s="50">
        <v>43580</v>
      </c>
      <c r="B429" s="38" t="s">
        <v>403</v>
      </c>
      <c r="C429" s="62" t="s">
        <v>23</v>
      </c>
      <c r="D429" s="15" t="s">
        <v>20</v>
      </c>
      <c r="E429" s="67">
        <v>26000</v>
      </c>
      <c r="F429" s="64">
        <f t="shared" si="4"/>
        <v>45.417227103603679</v>
      </c>
      <c r="G429" s="65">
        <v>572.47</v>
      </c>
      <c r="H429" s="12" t="s">
        <v>11</v>
      </c>
    </row>
    <row r="430" spans="1:8" x14ac:dyDescent="0.25">
      <c r="A430" s="50">
        <v>43580</v>
      </c>
      <c r="B430" s="38" t="s">
        <v>404</v>
      </c>
      <c r="C430" s="62" t="s">
        <v>104</v>
      </c>
      <c r="D430" s="15" t="s">
        <v>20</v>
      </c>
      <c r="E430" s="67">
        <v>8366</v>
      </c>
      <c r="F430" s="64">
        <f t="shared" si="4"/>
        <v>14.613866228798015</v>
      </c>
      <c r="G430" s="65">
        <v>572.47</v>
      </c>
      <c r="H430" s="12" t="s">
        <v>11</v>
      </c>
    </row>
    <row r="431" spans="1:8" x14ac:dyDescent="0.25">
      <c r="A431" s="50">
        <v>43581</v>
      </c>
      <c r="B431" s="38" t="s">
        <v>405</v>
      </c>
      <c r="C431" s="62" t="s">
        <v>104</v>
      </c>
      <c r="D431" s="15" t="s">
        <v>20</v>
      </c>
      <c r="E431" s="67">
        <v>12500</v>
      </c>
      <c r="F431" s="64">
        <f t="shared" si="4"/>
        <v>21.835205338270999</v>
      </c>
      <c r="G431" s="65">
        <v>572.47</v>
      </c>
      <c r="H431" s="12" t="s">
        <v>11</v>
      </c>
    </row>
    <row r="432" spans="1:8" x14ac:dyDescent="0.25">
      <c r="A432" s="50">
        <v>43584</v>
      </c>
      <c r="B432" s="38" t="s">
        <v>406</v>
      </c>
      <c r="C432" s="62" t="s">
        <v>9</v>
      </c>
      <c r="D432" s="15" t="s">
        <v>20</v>
      </c>
      <c r="E432" s="67">
        <v>126474</v>
      </c>
      <c r="F432" s="64">
        <f t="shared" si="4"/>
        <v>220.92686079619892</v>
      </c>
      <c r="G432" s="65">
        <v>572.47</v>
      </c>
      <c r="H432" s="12" t="s">
        <v>11</v>
      </c>
    </row>
    <row r="433" spans="1:8" x14ac:dyDescent="0.25">
      <c r="A433" s="50">
        <v>43584</v>
      </c>
      <c r="B433" s="38" t="s">
        <v>407</v>
      </c>
      <c r="C433" s="62" t="s">
        <v>9</v>
      </c>
      <c r="D433" s="15" t="s">
        <v>20</v>
      </c>
      <c r="E433" s="67">
        <v>71202</v>
      </c>
      <c r="F433" s="64">
        <f t="shared" si="4"/>
        <v>124.37682323964574</v>
      </c>
      <c r="G433" s="65">
        <v>572.47</v>
      </c>
      <c r="H433" s="12" t="s">
        <v>11</v>
      </c>
    </row>
    <row r="434" spans="1:8" x14ac:dyDescent="0.25">
      <c r="A434" s="50">
        <v>43584</v>
      </c>
      <c r="B434" s="38" t="s">
        <v>408</v>
      </c>
      <c r="C434" s="66" t="s">
        <v>215</v>
      </c>
      <c r="D434" s="15" t="s">
        <v>18</v>
      </c>
      <c r="E434" s="67">
        <v>16000</v>
      </c>
      <c r="F434" s="64">
        <f t="shared" si="4"/>
        <v>27.949062832986879</v>
      </c>
      <c r="G434" s="65">
        <v>572.47</v>
      </c>
      <c r="H434" s="12" t="s">
        <v>11</v>
      </c>
    </row>
    <row r="435" spans="1:8" x14ac:dyDescent="0.25">
      <c r="A435" s="50">
        <v>43585</v>
      </c>
      <c r="B435" s="38" t="s">
        <v>409</v>
      </c>
      <c r="C435" s="66" t="s">
        <v>215</v>
      </c>
      <c r="D435" s="15" t="s">
        <v>18</v>
      </c>
      <c r="E435" s="67">
        <v>20000</v>
      </c>
      <c r="F435" s="64">
        <f t="shared" si="4"/>
        <v>34.9363285412336</v>
      </c>
      <c r="G435" s="65">
        <v>572.47</v>
      </c>
      <c r="H435" s="12" t="s">
        <v>11</v>
      </c>
    </row>
    <row r="436" spans="1:8" x14ac:dyDescent="0.25">
      <c r="A436" s="50">
        <v>43585</v>
      </c>
      <c r="B436" s="38" t="s">
        <v>410</v>
      </c>
      <c r="C436" s="66" t="s">
        <v>215</v>
      </c>
      <c r="D436" s="15" t="s">
        <v>411</v>
      </c>
      <c r="E436" s="67">
        <v>20000</v>
      </c>
      <c r="F436" s="64">
        <f t="shared" si="4"/>
        <v>34.9363285412336</v>
      </c>
      <c r="G436" s="65">
        <v>572.47</v>
      </c>
      <c r="H436" s="12" t="s">
        <v>11</v>
      </c>
    </row>
    <row r="437" spans="1:8" x14ac:dyDescent="0.25">
      <c r="A437" s="50">
        <v>43585</v>
      </c>
      <c r="B437" s="66" t="s">
        <v>451</v>
      </c>
      <c r="C437" s="62" t="s">
        <v>215</v>
      </c>
      <c r="D437" s="15" t="s">
        <v>18</v>
      </c>
      <c r="E437" s="67">
        <v>12000</v>
      </c>
      <c r="F437" s="64">
        <f t="shared" si="4"/>
        <v>20.961797124740158</v>
      </c>
      <c r="G437" s="65">
        <v>572.47</v>
      </c>
      <c r="H437" s="12" t="s">
        <v>11</v>
      </c>
    </row>
    <row r="438" spans="1:8" x14ac:dyDescent="0.25">
      <c r="A438" s="50">
        <v>43585</v>
      </c>
      <c r="B438" s="38" t="s">
        <v>456</v>
      </c>
      <c r="C438" s="66" t="s">
        <v>215</v>
      </c>
      <c r="D438" s="15" t="s">
        <v>411</v>
      </c>
      <c r="E438" s="67">
        <v>8000</v>
      </c>
      <c r="F438" s="64">
        <f t="shared" si="4"/>
        <v>13.97453141649344</v>
      </c>
      <c r="G438" s="65">
        <v>572.47</v>
      </c>
      <c r="H438" s="12" t="s">
        <v>11</v>
      </c>
    </row>
    <row r="439" spans="1:8" x14ac:dyDescent="0.25">
      <c r="A439" s="50">
        <v>43585</v>
      </c>
      <c r="B439" s="38" t="s">
        <v>412</v>
      </c>
      <c r="C439" s="62" t="s">
        <v>64</v>
      </c>
      <c r="D439" s="15" t="s">
        <v>411</v>
      </c>
      <c r="E439" s="67">
        <v>15000</v>
      </c>
      <c r="F439" s="64">
        <f t="shared" si="4"/>
        <v>26.202246405925202</v>
      </c>
      <c r="G439" s="65">
        <v>572.47</v>
      </c>
      <c r="H439" s="12" t="s">
        <v>11</v>
      </c>
    </row>
    <row r="440" spans="1:8" x14ac:dyDescent="0.25">
      <c r="A440" s="50">
        <v>43585</v>
      </c>
      <c r="B440" s="38" t="s">
        <v>413</v>
      </c>
      <c r="C440" s="62" t="s">
        <v>64</v>
      </c>
      <c r="D440" s="15" t="s">
        <v>17</v>
      </c>
      <c r="E440" s="67">
        <v>73000</v>
      </c>
      <c r="F440" s="64">
        <f t="shared" si="4"/>
        <v>127.51759917550264</v>
      </c>
      <c r="G440" s="65">
        <v>572.47</v>
      </c>
      <c r="H440" s="12" t="s">
        <v>11</v>
      </c>
    </row>
    <row r="441" spans="1:8" x14ac:dyDescent="0.25">
      <c r="A441" s="50">
        <v>43585</v>
      </c>
      <c r="B441" s="38" t="s">
        <v>413</v>
      </c>
      <c r="C441" s="62" t="s">
        <v>64</v>
      </c>
      <c r="D441" s="15" t="s">
        <v>17</v>
      </c>
      <c r="E441" s="67">
        <v>118700</v>
      </c>
      <c r="F441" s="64">
        <f t="shared" si="4"/>
        <v>207.34710989222143</v>
      </c>
      <c r="G441" s="65">
        <v>572.47</v>
      </c>
      <c r="H441" s="12" t="s">
        <v>11</v>
      </c>
    </row>
    <row r="442" spans="1:8" x14ac:dyDescent="0.25">
      <c r="A442" s="50">
        <v>43585</v>
      </c>
      <c r="B442" s="38" t="s">
        <v>413</v>
      </c>
      <c r="C442" s="62" t="s">
        <v>64</v>
      </c>
      <c r="D442" s="15" t="s">
        <v>18</v>
      </c>
      <c r="E442" s="67">
        <v>94000</v>
      </c>
      <c r="F442" s="64">
        <f t="shared" si="4"/>
        <v>164.20074414379792</v>
      </c>
      <c r="G442" s="65">
        <v>572.47</v>
      </c>
      <c r="H442" s="12" t="s">
        <v>11</v>
      </c>
    </row>
    <row r="443" spans="1:8" x14ac:dyDescent="0.25">
      <c r="A443" s="50">
        <v>43585</v>
      </c>
      <c r="B443" s="38" t="s">
        <v>413</v>
      </c>
      <c r="C443" s="62" t="s">
        <v>64</v>
      </c>
      <c r="D443" s="15" t="s">
        <v>18</v>
      </c>
      <c r="E443" s="67">
        <v>184000</v>
      </c>
      <c r="F443" s="64">
        <f t="shared" si="4"/>
        <v>321.41422257934914</v>
      </c>
      <c r="G443" s="65">
        <v>572.47</v>
      </c>
      <c r="H443" s="12" t="s">
        <v>11</v>
      </c>
    </row>
    <row r="444" spans="1:8" x14ac:dyDescent="0.25">
      <c r="A444" s="50">
        <v>43585</v>
      </c>
      <c r="B444" s="38" t="s">
        <v>413</v>
      </c>
      <c r="C444" s="62" t="s">
        <v>64</v>
      </c>
      <c r="D444" s="15" t="s">
        <v>18</v>
      </c>
      <c r="E444" s="67">
        <v>111500</v>
      </c>
      <c r="F444" s="64">
        <f t="shared" si="4"/>
        <v>194.77003161737733</v>
      </c>
      <c r="G444" s="65">
        <v>572.47</v>
      </c>
      <c r="H444" s="12" t="s">
        <v>11</v>
      </c>
    </row>
    <row r="445" spans="1:8" x14ac:dyDescent="0.25">
      <c r="A445" s="50">
        <v>43585</v>
      </c>
      <c r="B445" s="38" t="s">
        <v>413</v>
      </c>
      <c r="C445" s="62" t="s">
        <v>64</v>
      </c>
      <c r="D445" s="15" t="s">
        <v>19</v>
      </c>
      <c r="E445" s="67">
        <v>115100</v>
      </c>
      <c r="F445" s="64">
        <f t="shared" si="4"/>
        <v>201.05857075479938</v>
      </c>
      <c r="G445" s="65">
        <v>572.47</v>
      </c>
      <c r="H445" s="12" t="s">
        <v>11</v>
      </c>
    </row>
    <row r="446" spans="1:8" x14ac:dyDescent="0.25">
      <c r="A446" s="50">
        <v>43585</v>
      </c>
      <c r="B446" s="38" t="s">
        <v>413</v>
      </c>
      <c r="C446" s="62" t="s">
        <v>64</v>
      </c>
      <c r="D446" s="15" t="s">
        <v>19</v>
      </c>
      <c r="E446" s="67">
        <v>128500</v>
      </c>
      <c r="F446" s="64">
        <f t="shared" si="4"/>
        <v>224.46591087742587</v>
      </c>
      <c r="G446" s="65">
        <v>572.47</v>
      </c>
      <c r="H446" s="12" t="s">
        <v>11</v>
      </c>
    </row>
    <row r="447" spans="1:8" x14ac:dyDescent="0.25">
      <c r="A447" s="50">
        <v>43585</v>
      </c>
      <c r="B447" s="38" t="s">
        <v>413</v>
      </c>
      <c r="C447" s="62" t="s">
        <v>64</v>
      </c>
      <c r="D447" s="15" t="s">
        <v>19</v>
      </c>
      <c r="E447" s="67">
        <v>59000</v>
      </c>
      <c r="F447" s="64">
        <f t="shared" ref="F447:F450" si="5">E447/G447</f>
        <v>103.06216919663912</v>
      </c>
      <c r="G447" s="65">
        <v>572.47</v>
      </c>
      <c r="H447" s="12" t="s">
        <v>11</v>
      </c>
    </row>
    <row r="448" spans="1:8" x14ac:dyDescent="0.25">
      <c r="A448" s="50">
        <v>43585</v>
      </c>
      <c r="B448" s="38" t="s">
        <v>413</v>
      </c>
      <c r="C448" s="62" t="s">
        <v>64</v>
      </c>
      <c r="D448" s="15" t="s">
        <v>19</v>
      </c>
      <c r="E448" s="67">
        <v>67000</v>
      </c>
      <c r="F448" s="64">
        <f t="shared" si="5"/>
        <v>117.03670061313257</v>
      </c>
      <c r="G448" s="65">
        <v>572.47</v>
      </c>
      <c r="H448" s="12" t="s">
        <v>11</v>
      </c>
    </row>
    <row r="449" spans="1:8" x14ac:dyDescent="0.25">
      <c r="A449" s="50">
        <v>43585</v>
      </c>
      <c r="B449" s="38" t="s">
        <v>413</v>
      </c>
      <c r="C449" s="62" t="s">
        <v>64</v>
      </c>
      <c r="D449" s="15" t="s">
        <v>20</v>
      </c>
      <c r="E449" s="67">
        <v>4000</v>
      </c>
      <c r="F449" s="64">
        <f t="shared" si="5"/>
        <v>6.9872657082467198</v>
      </c>
      <c r="G449" s="65">
        <v>572.47</v>
      </c>
      <c r="H449" s="12" t="s">
        <v>11</v>
      </c>
    </row>
    <row r="450" spans="1:8" x14ac:dyDescent="0.25">
      <c r="A450" s="50">
        <v>43585</v>
      </c>
      <c r="B450" s="68" t="s">
        <v>414</v>
      </c>
      <c r="C450" s="68" t="s">
        <v>111</v>
      </c>
      <c r="D450" s="68" t="s">
        <v>20</v>
      </c>
      <c r="E450" s="67">
        <v>20475</v>
      </c>
      <c r="F450" s="64">
        <f t="shared" si="5"/>
        <v>35.766066344087896</v>
      </c>
      <c r="G450" s="65">
        <v>572.47</v>
      </c>
      <c r="H450" s="12" t="s">
        <v>11</v>
      </c>
    </row>
    <row r="451" spans="1:8" x14ac:dyDescent="0.25">
      <c r="A451" s="5">
        <v>43586</v>
      </c>
      <c r="B451" s="6" t="s">
        <v>8</v>
      </c>
      <c r="C451" s="7" t="s">
        <v>9</v>
      </c>
      <c r="D451" s="8" t="s">
        <v>10</v>
      </c>
      <c r="E451" s="9">
        <v>256650</v>
      </c>
      <c r="F451" s="10">
        <f>E451/G451</f>
        <v>442.72136068034013</v>
      </c>
      <c r="G451" s="11">
        <v>579.71</v>
      </c>
      <c r="H451" s="12" t="s">
        <v>11</v>
      </c>
    </row>
    <row r="452" spans="1:8" x14ac:dyDescent="0.25">
      <c r="A452" s="5">
        <v>43586</v>
      </c>
      <c r="B452" s="7" t="s">
        <v>12</v>
      </c>
      <c r="C452" s="7" t="s">
        <v>9</v>
      </c>
      <c r="D452" s="8" t="s">
        <v>10</v>
      </c>
      <c r="E452" s="13">
        <v>5000</v>
      </c>
      <c r="F452" s="10">
        <f t="shared" ref="F452:F515" si="6">E452/G452</f>
        <v>8.6250021562505381</v>
      </c>
      <c r="G452" s="11">
        <v>579.71</v>
      </c>
      <c r="H452" s="12" t="s">
        <v>11</v>
      </c>
    </row>
    <row r="453" spans="1:8" x14ac:dyDescent="0.25">
      <c r="A453" s="5">
        <v>43587</v>
      </c>
      <c r="B453" s="7" t="s">
        <v>13</v>
      </c>
      <c r="C453" s="7" t="s">
        <v>14</v>
      </c>
      <c r="D453" s="8" t="s">
        <v>15</v>
      </c>
      <c r="E453" s="13">
        <v>40000</v>
      </c>
      <c r="F453" s="10">
        <f t="shared" si="6"/>
        <v>69.000017250004305</v>
      </c>
      <c r="G453" s="11">
        <v>579.71</v>
      </c>
      <c r="H453" s="12" t="s">
        <v>11</v>
      </c>
    </row>
    <row r="454" spans="1:8" x14ac:dyDescent="0.25">
      <c r="A454" s="5">
        <v>43587</v>
      </c>
      <c r="B454" s="7" t="s">
        <v>16</v>
      </c>
      <c r="C454" s="7" t="s">
        <v>14</v>
      </c>
      <c r="D454" s="8" t="s">
        <v>15</v>
      </c>
      <c r="E454" s="13">
        <v>30000</v>
      </c>
      <c r="F454" s="10">
        <f t="shared" si="6"/>
        <v>51.750012937503229</v>
      </c>
      <c r="G454" s="11">
        <v>579.71</v>
      </c>
      <c r="H454" s="12" t="s">
        <v>11</v>
      </c>
    </row>
    <row r="455" spans="1:8" x14ac:dyDescent="0.25">
      <c r="A455" s="5">
        <v>43588</v>
      </c>
      <c r="B455" s="6" t="s">
        <v>21</v>
      </c>
      <c r="C455" s="7" t="s">
        <v>21</v>
      </c>
      <c r="D455" s="15" t="s">
        <v>19</v>
      </c>
      <c r="E455" s="17">
        <v>2000</v>
      </c>
      <c r="F455" s="10">
        <f t="shared" si="6"/>
        <v>3.4500008625002154</v>
      </c>
      <c r="G455" s="11">
        <v>579.71</v>
      </c>
      <c r="H455" s="12" t="s">
        <v>11</v>
      </c>
    </row>
    <row r="456" spans="1:8" x14ac:dyDescent="0.25">
      <c r="A456" s="5">
        <v>43588</v>
      </c>
      <c r="B456" s="6" t="s">
        <v>21</v>
      </c>
      <c r="C456" s="7" t="s">
        <v>21</v>
      </c>
      <c r="D456" s="15" t="s">
        <v>19</v>
      </c>
      <c r="E456" s="17">
        <v>3000</v>
      </c>
      <c r="F456" s="10">
        <f t="shared" si="6"/>
        <v>5.1750012937503227</v>
      </c>
      <c r="G456" s="11">
        <v>579.71</v>
      </c>
      <c r="H456" s="12" t="s">
        <v>11</v>
      </c>
    </row>
    <row r="457" spans="1:8" x14ac:dyDescent="0.25">
      <c r="A457" s="5">
        <v>43589</v>
      </c>
      <c r="B457" s="6" t="s">
        <v>22</v>
      </c>
      <c r="C457" s="18" t="s">
        <v>23</v>
      </c>
      <c r="D457" s="15" t="s">
        <v>19</v>
      </c>
      <c r="E457" s="17">
        <v>5000</v>
      </c>
      <c r="F457" s="10">
        <f t="shared" si="6"/>
        <v>8.6250021562505381</v>
      </c>
      <c r="G457" s="11">
        <v>579.71</v>
      </c>
      <c r="H457" s="12" t="s">
        <v>11</v>
      </c>
    </row>
    <row r="458" spans="1:8" x14ac:dyDescent="0.25">
      <c r="A458" s="5">
        <v>43591</v>
      </c>
      <c r="B458" s="6" t="s">
        <v>24</v>
      </c>
      <c r="C458" s="18" t="s">
        <v>25</v>
      </c>
      <c r="D458" s="16" t="s">
        <v>18</v>
      </c>
      <c r="E458" s="9">
        <v>500000</v>
      </c>
      <c r="F458" s="10">
        <f t="shared" si="6"/>
        <v>862.5002156250539</v>
      </c>
      <c r="G458" s="11">
        <v>579.71</v>
      </c>
      <c r="H458" s="12" t="s">
        <v>11</v>
      </c>
    </row>
    <row r="459" spans="1:8" x14ac:dyDescent="0.25">
      <c r="A459" s="5">
        <v>43591</v>
      </c>
      <c r="B459" s="6" t="s">
        <v>26</v>
      </c>
      <c r="C459" s="18" t="s">
        <v>25</v>
      </c>
      <c r="D459" s="16" t="s">
        <v>18</v>
      </c>
      <c r="E459" s="9">
        <v>700000</v>
      </c>
      <c r="F459" s="10">
        <f t="shared" si="6"/>
        <v>1207.5003018750754</v>
      </c>
      <c r="G459" s="11">
        <v>579.71</v>
      </c>
      <c r="H459" s="12" t="s">
        <v>11</v>
      </c>
    </row>
    <row r="460" spans="1:8" x14ac:dyDescent="0.25">
      <c r="A460" s="5">
        <v>43591</v>
      </c>
      <c r="B460" s="19" t="s">
        <v>27</v>
      </c>
      <c r="C460" s="18" t="s">
        <v>28</v>
      </c>
      <c r="D460" s="15" t="s">
        <v>20</v>
      </c>
      <c r="E460" s="17">
        <v>300000</v>
      </c>
      <c r="F460" s="10">
        <f t="shared" si="6"/>
        <v>517.50012937503232</v>
      </c>
      <c r="G460" s="11">
        <v>579.71</v>
      </c>
      <c r="H460" s="12" t="s">
        <v>11</v>
      </c>
    </row>
    <row r="461" spans="1:8" x14ac:dyDescent="0.25">
      <c r="A461" s="5">
        <v>43591</v>
      </c>
      <c r="B461" s="19" t="s">
        <v>29</v>
      </c>
      <c r="C461" s="18" t="s">
        <v>30</v>
      </c>
      <c r="D461" s="15" t="s">
        <v>20</v>
      </c>
      <c r="E461" s="17">
        <v>150000</v>
      </c>
      <c r="F461" s="10">
        <f t="shared" si="6"/>
        <v>258.75006468751616</v>
      </c>
      <c r="G461" s="11">
        <v>579.71</v>
      </c>
      <c r="H461" s="12" t="s">
        <v>11</v>
      </c>
    </row>
    <row r="462" spans="1:8" x14ac:dyDescent="0.25">
      <c r="A462" s="5">
        <v>43591</v>
      </c>
      <c r="B462" s="6" t="s">
        <v>31</v>
      </c>
      <c r="C462" s="18" t="s">
        <v>23</v>
      </c>
      <c r="D462" s="15" t="s">
        <v>20</v>
      </c>
      <c r="E462" s="17">
        <v>36000</v>
      </c>
      <c r="F462" s="10">
        <f t="shared" si="6"/>
        <v>62.100015525003876</v>
      </c>
      <c r="G462" s="11">
        <v>579.71</v>
      </c>
      <c r="H462" s="12" t="s">
        <v>11</v>
      </c>
    </row>
    <row r="463" spans="1:8" x14ac:dyDescent="0.25">
      <c r="A463" s="5">
        <v>43591</v>
      </c>
      <c r="B463" s="7" t="s">
        <v>32</v>
      </c>
      <c r="C463" s="18" t="s">
        <v>28</v>
      </c>
      <c r="D463" s="15" t="s">
        <v>20</v>
      </c>
      <c r="E463" s="20">
        <v>47998</v>
      </c>
      <c r="F463" s="10">
        <f t="shared" si="6"/>
        <v>82.796570699142663</v>
      </c>
      <c r="G463" s="11">
        <v>579.71</v>
      </c>
      <c r="H463" s="12" t="s">
        <v>11</v>
      </c>
    </row>
    <row r="464" spans="1:8" x14ac:dyDescent="0.25">
      <c r="A464" s="5">
        <v>43591</v>
      </c>
      <c r="B464" s="7" t="s">
        <v>33</v>
      </c>
      <c r="C464" s="18" t="s">
        <v>28</v>
      </c>
      <c r="D464" s="15" t="s">
        <v>20</v>
      </c>
      <c r="E464" s="20">
        <v>10502</v>
      </c>
      <c r="F464" s="10">
        <f t="shared" si="6"/>
        <v>18.115954528988631</v>
      </c>
      <c r="G464" s="11">
        <v>579.71</v>
      </c>
      <c r="H464" s="12" t="s">
        <v>11</v>
      </c>
    </row>
    <row r="465" spans="1:8" x14ac:dyDescent="0.25">
      <c r="A465" s="5">
        <v>43591</v>
      </c>
      <c r="B465" s="7" t="s">
        <v>34</v>
      </c>
      <c r="C465" s="18" t="s">
        <v>28</v>
      </c>
      <c r="D465" s="15" t="s">
        <v>20</v>
      </c>
      <c r="E465" s="20">
        <v>59860</v>
      </c>
      <c r="F465" s="10">
        <f t="shared" si="6"/>
        <v>103.25852581463144</v>
      </c>
      <c r="G465" s="11">
        <v>579.71</v>
      </c>
      <c r="H465" s="12" t="s">
        <v>11</v>
      </c>
    </row>
    <row r="466" spans="1:8" x14ac:dyDescent="0.25">
      <c r="A466" s="5">
        <v>43591</v>
      </c>
      <c r="B466" s="7" t="s">
        <v>35</v>
      </c>
      <c r="C466" s="6" t="s">
        <v>36</v>
      </c>
      <c r="D466" s="15" t="s">
        <v>20</v>
      </c>
      <c r="E466" s="20">
        <v>64500</v>
      </c>
      <c r="F466" s="10">
        <f t="shared" si="6"/>
        <v>111.26252781563194</v>
      </c>
      <c r="G466" s="11">
        <v>579.71</v>
      </c>
      <c r="H466" s="12" t="s">
        <v>11</v>
      </c>
    </row>
    <row r="467" spans="1:8" x14ac:dyDescent="0.25">
      <c r="A467" s="5">
        <v>43591</v>
      </c>
      <c r="B467" s="7" t="s">
        <v>37</v>
      </c>
      <c r="C467" s="6" t="s">
        <v>30</v>
      </c>
      <c r="D467" s="15" t="s">
        <v>20</v>
      </c>
      <c r="E467" s="20">
        <v>60000</v>
      </c>
      <c r="F467" s="10">
        <f t="shared" si="6"/>
        <v>103.50002587500646</v>
      </c>
      <c r="G467" s="11">
        <v>579.71</v>
      </c>
      <c r="H467" s="12" t="s">
        <v>11</v>
      </c>
    </row>
    <row r="468" spans="1:8" x14ac:dyDescent="0.25">
      <c r="A468" s="5">
        <v>43591</v>
      </c>
      <c r="B468" s="7" t="s">
        <v>38</v>
      </c>
      <c r="C468" s="6" t="s">
        <v>39</v>
      </c>
      <c r="D468" s="8" t="s">
        <v>19</v>
      </c>
      <c r="E468" s="20">
        <v>16000</v>
      </c>
      <c r="F468" s="10">
        <f t="shared" si="6"/>
        <v>27.600006900001723</v>
      </c>
      <c r="G468" s="11">
        <v>579.71</v>
      </c>
      <c r="H468" s="12" t="s">
        <v>11</v>
      </c>
    </row>
    <row r="469" spans="1:8" x14ac:dyDescent="0.25">
      <c r="A469" s="5">
        <v>43592</v>
      </c>
      <c r="B469" s="6" t="s">
        <v>40</v>
      </c>
      <c r="C469" s="6" t="s">
        <v>21</v>
      </c>
      <c r="D469" s="8" t="s">
        <v>19</v>
      </c>
      <c r="E469" s="20">
        <v>5000</v>
      </c>
      <c r="F469" s="10">
        <f t="shared" si="6"/>
        <v>8.6250021562505381</v>
      </c>
      <c r="G469" s="11">
        <v>579.71</v>
      </c>
      <c r="H469" s="12" t="s">
        <v>11</v>
      </c>
    </row>
    <row r="470" spans="1:8" x14ac:dyDescent="0.25">
      <c r="A470" s="5">
        <v>43592</v>
      </c>
      <c r="B470" s="7" t="s">
        <v>41</v>
      </c>
      <c r="C470" s="6" t="s">
        <v>39</v>
      </c>
      <c r="D470" s="8" t="s">
        <v>19</v>
      </c>
      <c r="E470" s="20">
        <v>20000</v>
      </c>
      <c r="F470" s="10">
        <f t="shared" si="6"/>
        <v>34.500008625002152</v>
      </c>
      <c r="G470" s="11">
        <v>579.71</v>
      </c>
      <c r="H470" s="12" t="s">
        <v>11</v>
      </c>
    </row>
    <row r="471" spans="1:8" x14ac:dyDescent="0.25">
      <c r="A471" s="5">
        <v>43593</v>
      </c>
      <c r="B471" s="6" t="s">
        <v>42</v>
      </c>
      <c r="C471" s="6" t="s">
        <v>21</v>
      </c>
      <c r="D471" s="8" t="s">
        <v>19</v>
      </c>
      <c r="E471" s="20">
        <v>10000</v>
      </c>
      <c r="F471" s="10">
        <f t="shared" si="6"/>
        <v>17.250004312501076</v>
      </c>
      <c r="G471" s="11">
        <v>579.71</v>
      </c>
      <c r="H471" s="12" t="s">
        <v>11</v>
      </c>
    </row>
    <row r="472" spans="1:8" x14ac:dyDescent="0.25">
      <c r="A472" s="5">
        <v>43593</v>
      </c>
      <c r="B472" s="7" t="s">
        <v>43</v>
      </c>
      <c r="C472" s="7" t="s">
        <v>44</v>
      </c>
      <c r="D472" s="8" t="s">
        <v>20</v>
      </c>
      <c r="E472" s="20">
        <v>1000</v>
      </c>
      <c r="F472" s="10">
        <f t="shared" si="6"/>
        <v>1.7250004312501077</v>
      </c>
      <c r="G472" s="11">
        <v>579.71</v>
      </c>
      <c r="H472" s="12" t="s">
        <v>11</v>
      </c>
    </row>
    <row r="473" spans="1:8" x14ac:dyDescent="0.25">
      <c r="A473" s="5">
        <v>43593</v>
      </c>
      <c r="B473" s="6" t="s">
        <v>45</v>
      </c>
      <c r="C473" s="18" t="s">
        <v>23</v>
      </c>
      <c r="D473" s="8" t="s">
        <v>19</v>
      </c>
      <c r="E473" s="22">
        <v>2000</v>
      </c>
      <c r="F473" s="10">
        <f t="shared" si="6"/>
        <v>3.4500008625002154</v>
      </c>
      <c r="G473" s="11">
        <v>579.71</v>
      </c>
      <c r="H473" s="12" t="s">
        <v>11</v>
      </c>
    </row>
    <row r="474" spans="1:8" x14ac:dyDescent="0.25">
      <c r="A474" s="5">
        <v>43594</v>
      </c>
      <c r="B474" s="7" t="s">
        <v>46</v>
      </c>
      <c r="C474" s="6" t="s">
        <v>39</v>
      </c>
      <c r="D474" s="8" t="s">
        <v>19</v>
      </c>
      <c r="E474" s="22">
        <v>45000</v>
      </c>
      <c r="F474" s="10">
        <f t="shared" si="6"/>
        <v>77.62501940625485</v>
      </c>
      <c r="G474" s="11">
        <v>579.71</v>
      </c>
      <c r="H474" s="12" t="s">
        <v>11</v>
      </c>
    </row>
    <row r="475" spans="1:8" x14ac:dyDescent="0.25">
      <c r="A475" s="5">
        <v>43594</v>
      </c>
      <c r="B475" s="6" t="s">
        <v>47</v>
      </c>
      <c r="C475" s="7" t="s">
        <v>44</v>
      </c>
      <c r="D475" s="8" t="s">
        <v>20</v>
      </c>
      <c r="E475" s="22">
        <v>50023</v>
      </c>
      <c r="F475" s="10">
        <f t="shared" si="6"/>
        <v>86.289696572424134</v>
      </c>
      <c r="G475" s="11">
        <v>579.71</v>
      </c>
      <c r="H475" s="12" t="s">
        <v>11</v>
      </c>
    </row>
    <row r="476" spans="1:8" x14ac:dyDescent="0.25">
      <c r="A476" s="5">
        <v>43594</v>
      </c>
      <c r="B476" s="7" t="s">
        <v>48</v>
      </c>
      <c r="C476" s="7" t="s">
        <v>44</v>
      </c>
      <c r="D476" s="8" t="s">
        <v>20</v>
      </c>
      <c r="E476" s="20">
        <v>10950</v>
      </c>
      <c r="F476" s="10">
        <f t="shared" si="6"/>
        <v>18.888754722188679</v>
      </c>
      <c r="G476" s="11">
        <v>579.71</v>
      </c>
      <c r="H476" s="12" t="s">
        <v>11</v>
      </c>
    </row>
    <row r="477" spans="1:8" x14ac:dyDescent="0.25">
      <c r="A477" s="5">
        <v>43595</v>
      </c>
      <c r="B477" s="6" t="s">
        <v>49</v>
      </c>
      <c r="C477" s="6" t="s">
        <v>39</v>
      </c>
      <c r="D477" s="8" t="s">
        <v>19</v>
      </c>
      <c r="E477" s="22">
        <v>50400</v>
      </c>
      <c r="F477" s="10">
        <f t="shared" si="6"/>
        <v>86.940021735005431</v>
      </c>
      <c r="G477" s="11">
        <v>579.71</v>
      </c>
      <c r="H477" s="12" t="s">
        <v>11</v>
      </c>
    </row>
    <row r="478" spans="1:8" x14ac:dyDescent="0.25">
      <c r="A478" s="5">
        <v>43598</v>
      </c>
      <c r="B478" s="7" t="s">
        <v>50</v>
      </c>
      <c r="C478" s="18" t="s">
        <v>23</v>
      </c>
      <c r="D478" s="15" t="s">
        <v>20</v>
      </c>
      <c r="E478" s="20">
        <v>36000</v>
      </c>
      <c r="F478" s="10">
        <f t="shared" si="6"/>
        <v>62.100015525003876</v>
      </c>
      <c r="G478" s="11">
        <v>579.71</v>
      </c>
      <c r="H478" s="12" t="s">
        <v>11</v>
      </c>
    </row>
    <row r="479" spans="1:8" x14ac:dyDescent="0.25">
      <c r="A479" s="5">
        <v>43599</v>
      </c>
      <c r="B479" s="7" t="s">
        <v>51</v>
      </c>
      <c r="C479" s="7" t="s">
        <v>44</v>
      </c>
      <c r="D479" s="15" t="s">
        <v>20</v>
      </c>
      <c r="E479" s="20">
        <v>28000</v>
      </c>
      <c r="F479" s="10">
        <f t="shared" si="6"/>
        <v>48.300012075003018</v>
      </c>
      <c r="G479" s="11">
        <v>579.71</v>
      </c>
      <c r="H479" s="12" t="s">
        <v>11</v>
      </c>
    </row>
    <row r="480" spans="1:8" x14ac:dyDescent="0.25">
      <c r="A480" s="5">
        <v>43599</v>
      </c>
      <c r="B480" s="7" t="s">
        <v>52</v>
      </c>
      <c r="C480" s="7" t="s">
        <v>44</v>
      </c>
      <c r="D480" s="15" t="s">
        <v>20</v>
      </c>
      <c r="E480" s="20">
        <v>1800</v>
      </c>
      <c r="F480" s="10">
        <f t="shared" si="6"/>
        <v>3.1050007762501939</v>
      </c>
      <c r="G480" s="11">
        <v>579.71</v>
      </c>
      <c r="H480" s="12" t="s">
        <v>11</v>
      </c>
    </row>
    <row r="481" spans="1:8" x14ac:dyDescent="0.25">
      <c r="A481" s="5">
        <v>43599</v>
      </c>
      <c r="B481" s="7" t="s">
        <v>53</v>
      </c>
      <c r="C481" s="18" t="s">
        <v>23</v>
      </c>
      <c r="D481" s="8" t="s">
        <v>19</v>
      </c>
      <c r="E481" s="20">
        <v>5000</v>
      </c>
      <c r="F481" s="10">
        <f t="shared" si="6"/>
        <v>8.6250021562505381</v>
      </c>
      <c r="G481" s="11">
        <v>579.71</v>
      </c>
      <c r="H481" s="12" t="s">
        <v>11</v>
      </c>
    </row>
    <row r="482" spans="1:8" x14ac:dyDescent="0.25">
      <c r="A482" s="5">
        <v>43599</v>
      </c>
      <c r="B482" s="7" t="s">
        <v>53</v>
      </c>
      <c r="C482" s="18" t="s">
        <v>23</v>
      </c>
      <c r="D482" s="8" t="s">
        <v>19</v>
      </c>
      <c r="E482" s="20">
        <v>5000</v>
      </c>
      <c r="F482" s="10">
        <f t="shared" si="6"/>
        <v>8.6250021562505381</v>
      </c>
      <c r="G482" s="11">
        <v>579.71</v>
      </c>
      <c r="H482" s="12" t="s">
        <v>11</v>
      </c>
    </row>
    <row r="483" spans="1:8" x14ac:dyDescent="0.25">
      <c r="A483" s="5">
        <v>43599</v>
      </c>
      <c r="B483" s="7" t="s">
        <v>53</v>
      </c>
      <c r="C483" s="18" t="s">
        <v>23</v>
      </c>
      <c r="D483" s="8" t="s">
        <v>19</v>
      </c>
      <c r="E483" s="20">
        <v>5000</v>
      </c>
      <c r="F483" s="10">
        <f t="shared" si="6"/>
        <v>8.6250021562505381</v>
      </c>
      <c r="G483" s="11">
        <v>579.71</v>
      </c>
      <c r="H483" s="12" t="s">
        <v>11</v>
      </c>
    </row>
    <row r="484" spans="1:8" x14ac:dyDescent="0.25">
      <c r="A484" s="5">
        <v>43600</v>
      </c>
      <c r="B484" s="7" t="s">
        <v>54</v>
      </c>
      <c r="C484" s="7" t="s">
        <v>39</v>
      </c>
      <c r="D484" s="8" t="s">
        <v>19</v>
      </c>
      <c r="E484" s="20">
        <v>20000</v>
      </c>
      <c r="F484" s="10">
        <f t="shared" si="6"/>
        <v>34.500008625002152</v>
      </c>
      <c r="G484" s="11">
        <v>579.71</v>
      </c>
      <c r="H484" s="12" t="s">
        <v>11</v>
      </c>
    </row>
    <row r="485" spans="1:8" x14ac:dyDescent="0.25">
      <c r="A485" s="5">
        <v>43600</v>
      </c>
      <c r="B485" s="7" t="s">
        <v>49</v>
      </c>
      <c r="C485" s="7" t="s">
        <v>39</v>
      </c>
      <c r="D485" s="8" t="s">
        <v>19</v>
      </c>
      <c r="E485" s="20">
        <v>45000</v>
      </c>
      <c r="F485" s="10">
        <f t="shared" si="6"/>
        <v>77.62501940625485</v>
      </c>
      <c r="G485" s="11">
        <v>579.71</v>
      </c>
      <c r="H485" s="12" t="s">
        <v>11</v>
      </c>
    </row>
    <row r="486" spans="1:8" x14ac:dyDescent="0.25">
      <c r="A486" s="5">
        <v>43600</v>
      </c>
      <c r="B486" s="7" t="s">
        <v>55</v>
      </c>
      <c r="C486" s="7" t="s">
        <v>39</v>
      </c>
      <c r="D486" s="8" t="s">
        <v>19</v>
      </c>
      <c r="E486" s="20">
        <v>20000</v>
      </c>
      <c r="F486" s="10">
        <f t="shared" si="6"/>
        <v>34.500008625002152</v>
      </c>
      <c r="G486" s="11">
        <v>579.71</v>
      </c>
      <c r="H486" s="12" t="s">
        <v>11</v>
      </c>
    </row>
    <row r="487" spans="1:8" x14ac:dyDescent="0.25">
      <c r="A487" s="5">
        <v>43600</v>
      </c>
      <c r="B487" s="6" t="s">
        <v>56</v>
      </c>
      <c r="C487" s="6" t="s">
        <v>14</v>
      </c>
      <c r="D487" s="8" t="s">
        <v>15</v>
      </c>
      <c r="E487" s="22">
        <v>50000</v>
      </c>
      <c r="F487" s="10">
        <f t="shared" si="6"/>
        <v>86.250021562505381</v>
      </c>
      <c r="G487" s="11">
        <v>579.71</v>
      </c>
      <c r="H487" s="12" t="s">
        <v>11</v>
      </c>
    </row>
    <row r="488" spans="1:8" x14ac:dyDescent="0.25">
      <c r="A488" s="5">
        <v>43600</v>
      </c>
      <c r="B488" s="6" t="s">
        <v>57</v>
      </c>
      <c r="C488" s="6" t="s">
        <v>14</v>
      </c>
      <c r="D488" s="8" t="s">
        <v>15</v>
      </c>
      <c r="E488" s="22">
        <v>30000</v>
      </c>
      <c r="F488" s="10">
        <f t="shared" si="6"/>
        <v>51.750012937503229</v>
      </c>
      <c r="G488" s="11">
        <v>579.71</v>
      </c>
      <c r="H488" s="12" t="s">
        <v>11</v>
      </c>
    </row>
    <row r="489" spans="1:8" x14ac:dyDescent="0.25">
      <c r="A489" s="5">
        <v>43601</v>
      </c>
      <c r="B489" s="6" t="s">
        <v>58</v>
      </c>
      <c r="C489" s="6" t="s">
        <v>59</v>
      </c>
      <c r="D489" s="16" t="s">
        <v>18</v>
      </c>
      <c r="E489" s="22">
        <v>12900</v>
      </c>
      <c r="F489" s="10">
        <f t="shared" si="6"/>
        <v>22.252505563126391</v>
      </c>
      <c r="G489" s="11">
        <v>579.71</v>
      </c>
      <c r="H489" s="12" t="s">
        <v>11</v>
      </c>
    </row>
    <row r="490" spans="1:8" x14ac:dyDescent="0.25">
      <c r="A490" s="5">
        <v>43602</v>
      </c>
      <c r="B490" s="6" t="s">
        <v>21</v>
      </c>
      <c r="C490" s="6" t="s">
        <v>21</v>
      </c>
      <c r="D490" s="8" t="s">
        <v>19</v>
      </c>
      <c r="E490" s="22">
        <v>10000</v>
      </c>
      <c r="F490" s="10">
        <f t="shared" si="6"/>
        <v>17.250004312501076</v>
      </c>
      <c r="G490" s="11">
        <v>579.71</v>
      </c>
      <c r="H490" s="12" t="s">
        <v>11</v>
      </c>
    </row>
    <row r="491" spans="1:8" x14ac:dyDescent="0.25">
      <c r="A491" s="5">
        <v>43602</v>
      </c>
      <c r="B491" s="6" t="s">
        <v>45</v>
      </c>
      <c r="C491" s="18" t="s">
        <v>23</v>
      </c>
      <c r="D491" s="8" t="s">
        <v>19</v>
      </c>
      <c r="E491" s="22">
        <v>9000</v>
      </c>
      <c r="F491" s="10">
        <f t="shared" si="6"/>
        <v>15.525003881250969</v>
      </c>
      <c r="G491" s="11">
        <v>579.71</v>
      </c>
      <c r="H491" s="12" t="s">
        <v>11</v>
      </c>
    </row>
    <row r="492" spans="1:8" x14ac:dyDescent="0.25">
      <c r="A492" s="5">
        <v>43603</v>
      </c>
      <c r="B492" s="7" t="s">
        <v>49</v>
      </c>
      <c r="C492" s="7" t="s">
        <v>39</v>
      </c>
      <c r="D492" s="8" t="s">
        <v>19</v>
      </c>
      <c r="E492" s="20">
        <v>52500</v>
      </c>
      <c r="F492" s="10">
        <f t="shared" si="6"/>
        <v>90.562522640630661</v>
      </c>
      <c r="G492" s="11">
        <v>579.71</v>
      </c>
      <c r="H492" s="12" t="s">
        <v>11</v>
      </c>
    </row>
    <row r="493" spans="1:8" x14ac:dyDescent="0.25">
      <c r="A493" s="5">
        <v>43603</v>
      </c>
      <c r="B493" s="7" t="s">
        <v>55</v>
      </c>
      <c r="C493" s="7" t="s">
        <v>39</v>
      </c>
      <c r="D493" s="8" t="s">
        <v>19</v>
      </c>
      <c r="E493" s="20">
        <v>16000</v>
      </c>
      <c r="F493" s="10">
        <f t="shared" si="6"/>
        <v>27.600006900001723</v>
      </c>
      <c r="G493" s="11">
        <v>579.71</v>
      </c>
      <c r="H493" s="12" t="s">
        <v>11</v>
      </c>
    </row>
    <row r="494" spans="1:8" x14ac:dyDescent="0.25">
      <c r="A494" s="5">
        <v>43605</v>
      </c>
      <c r="B494" s="6" t="s">
        <v>60</v>
      </c>
      <c r="C494" s="18" t="s">
        <v>23</v>
      </c>
      <c r="D494" s="8" t="s">
        <v>20</v>
      </c>
      <c r="E494" s="20">
        <v>52000</v>
      </c>
      <c r="F494" s="10">
        <f t="shared" si="6"/>
        <v>89.700022425005599</v>
      </c>
      <c r="G494" s="11">
        <v>579.71</v>
      </c>
      <c r="H494" s="12" t="s">
        <v>11</v>
      </c>
    </row>
    <row r="495" spans="1:8" x14ac:dyDescent="0.25">
      <c r="A495" s="5">
        <v>43605</v>
      </c>
      <c r="B495" s="7" t="s">
        <v>61</v>
      </c>
      <c r="C495" s="6" t="s">
        <v>62</v>
      </c>
      <c r="D495" s="8" t="s">
        <v>20</v>
      </c>
      <c r="E495" s="20">
        <v>2700</v>
      </c>
      <c r="F495" s="10">
        <f t="shared" si="6"/>
        <v>4.657501164375291</v>
      </c>
      <c r="G495" s="11">
        <v>579.71</v>
      </c>
      <c r="H495" s="12" t="s">
        <v>11</v>
      </c>
    </row>
    <row r="496" spans="1:8" x14ac:dyDescent="0.25">
      <c r="A496" s="5">
        <v>43605</v>
      </c>
      <c r="B496" s="23" t="s">
        <v>63</v>
      </c>
      <c r="C496" s="6" t="s">
        <v>64</v>
      </c>
      <c r="D496" s="8" t="s">
        <v>17</v>
      </c>
      <c r="E496" s="9">
        <v>50000</v>
      </c>
      <c r="F496" s="10">
        <f t="shared" si="6"/>
        <v>86.250021562505381</v>
      </c>
      <c r="G496" s="11">
        <v>579.71</v>
      </c>
      <c r="H496" s="12" t="s">
        <v>11</v>
      </c>
    </row>
    <row r="497" spans="1:8" x14ac:dyDescent="0.25">
      <c r="A497" s="5">
        <v>43605</v>
      </c>
      <c r="B497" s="23" t="s">
        <v>65</v>
      </c>
      <c r="C497" s="6" t="s">
        <v>14</v>
      </c>
      <c r="D497" s="8" t="s">
        <v>66</v>
      </c>
      <c r="E497" s="9">
        <v>218000</v>
      </c>
      <c r="F497" s="10">
        <f t="shared" si="6"/>
        <v>376.05009401252346</v>
      </c>
      <c r="G497" s="11">
        <v>579.71</v>
      </c>
      <c r="H497" s="12" t="s">
        <v>11</v>
      </c>
    </row>
    <row r="498" spans="1:8" x14ac:dyDescent="0.25">
      <c r="A498" s="5">
        <v>43606</v>
      </c>
      <c r="B498" s="7" t="s">
        <v>67</v>
      </c>
      <c r="C498" s="18" t="s">
        <v>44</v>
      </c>
      <c r="D498" s="8" t="s">
        <v>20</v>
      </c>
      <c r="E498" s="20">
        <v>4000</v>
      </c>
      <c r="F498" s="10">
        <f t="shared" si="6"/>
        <v>6.9000017250004309</v>
      </c>
      <c r="G498" s="11">
        <v>579.71</v>
      </c>
      <c r="H498" s="12" t="s">
        <v>11</v>
      </c>
    </row>
    <row r="499" spans="1:8" x14ac:dyDescent="0.25">
      <c r="A499" s="5">
        <v>43606</v>
      </c>
      <c r="B499" s="7" t="s">
        <v>464</v>
      </c>
      <c r="C499" s="18" t="s">
        <v>23</v>
      </c>
      <c r="D499" s="16" t="s">
        <v>18</v>
      </c>
      <c r="E499" s="20">
        <v>4000</v>
      </c>
      <c r="F499" s="10">
        <f t="shared" si="6"/>
        <v>6.9000017250004309</v>
      </c>
      <c r="G499" s="11">
        <v>579.71</v>
      </c>
      <c r="H499" s="12" t="s">
        <v>11</v>
      </c>
    </row>
    <row r="500" spans="1:8" x14ac:dyDescent="0.25">
      <c r="A500" s="5">
        <v>43606</v>
      </c>
      <c r="B500" s="7" t="s">
        <v>68</v>
      </c>
      <c r="C500" s="18" t="s">
        <v>62</v>
      </c>
      <c r="D500" s="8" t="s">
        <v>20</v>
      </c>
      <c r="E500" s="20">
        <v>3600</v>
      </c>
      <c r="F500" s="10">
        <f t="shared" si="6"/>
        <v>6.2100015525003878</v>
      </c>
      <c r="G500" s="11">
        <v>579.71</v>
      </c>
      <c r="H500" s="12" t="s">
        <v>11</v>
      </c>
    </row>
    <row r="501" spans="1:8" x14ac:dyDescent="0.25">
      <c r="A501" s="5">
        <v>43606</v>
      </c>
      <c r="B501" s="7" t="s">
        <v>55</v>
      </c>
      <c r="C501" s="18" t="s">
        <v>39</v>
      </c>
      <c r="D501" s="8" t="s">
        <v>19</v>
      </c>
      <c r="E501" s="20">
        <v>16000</v>
      </c>
      <c r="F501" s="10">
        <f t="shared" si="6"/>
        <v>27.600006900001723</v>
      </c>
      <c r="G501" s="11">
        <v>579.71</v>
      </c>
      <c r="H501" s="12" t="s">
        <v>11</v>
      </c>
    </row>
    <row r="502" spans="1:8" x14ac:dyDescent="0.25">
      <c r="A502" s="5">
        <v>43606</v>
      </c>
      <c r="B502" s="7" t="s">
        <v>21</v>
      </c>
      <c r="C502" s="18" t="s">
        <v>21</v>
      </c>
      <c r="D502" s="8" t="s">
        <v>19</v>
      </c>
      <c r="E502" s="20">
        <v>10000</v>
      </c>
      <c r="F502" s="10">
        <f t="shared" si="6"/>
        <v>17.250004312501076</v>
      </c>
      <c r="G502" s="11">
        <v>579.71</v>
      </c>
      <c r="H502" s="12" t="s">
        <v>11</v>
      </c>
    </row>
    <row r="503" spans="1:8" x14ac:dyDescent="0.25">
      <c r="A503" s="5">
        <v>43607</v>
      </c>
      <c r="B503" s="7" t="s">
        <v>69</v>
      </c>
      <c r="C503" s="18" t="s">
        <v>39</v>
      </c>
      <c r="D503" s="8" t="s">
        <v>19</v>
      </c>
      <c r="E503" s="20">
        <v>8000</v>
      </c>
      <c r="F503" s="10">
        <f t="shared" si="6"/>
        <v>13.800003450000862</v>
      </c>
      <c r="G503" s="11">
        <v>579.71</v>
      </c>
      <c r="H503" s="12" t="s">
        <v>11</v>
      </c>
    </row>
    <row r="504" spans="1:8" x14ac:dyDescent="0.25">
      <c r="A504" s="5">
        <v>43607</v>
      </c>
      <c r="B504" s="7" t="s">
        <v>21</v>
      </c>
      <c r="C504" s="6" t="s">
        <v>21</v>
      </c>
      <c r="D504" s="8" t="s">
        <v>19</v>
      </c>
      <c r="E504" s="20">
        <v>15000</v>
      </c>
      <c r="F504" s="10">
        <f t="shared" si="6"/>
        <v>25.875006468751614</v>
      </c>
      <c r="G504" s="11">
        <v>579.71</v>
      </c>
      <c r="H504" s="12" t="s">
        <v>11</v>
      </c>
    </row>
    <row r="505" spans="1:8" x14ac:dyDescent="0.25">
      <c r="A505" s="5">
        <v>43608</v>
      </c>
      <c r="B505" s="23" t="s">
        <v>70</v>
      </c>
      <c r="C505" s="6" t="s">
        <v>9</v>
      </c>
      <c r="D505" s="8" t="s">
        <v>20</v>
      </c>
      <c r="E505" s="9">
        <v>117074</v>
      </c>
      <c r="F505" s="10">
        <f t="shared" si="6"/>
        <v>201.95270048817511</v>
      </c>
      <c r="G505" s="11">
        <v>579.71</v>
      </c>
      <c r="H505" s="12" t="s">
        <v>11</v>
      </c>
    </row>
    <row r="506" spans="1:8" x14ac:dyDescent="0.25">
      <c r="A506" s="5">
        <v>43608</v>
      </c>
      <c r="B506" s="7" t="s">
        <v>71</v>
      </c>
      <c r="C506" s="6" t="s">
        <v>44</v>
      </c>
      <c r="D506" s="8" t="s">
        <v>20</v>
      </c>
      <c r="E506" s="20">
        <v>4000</v>
      </c>
      <c r="F506" s="10">
        <f t="shared" si="6"/>
        <v>6.9000017250004309</v>
      </c>
      <c r="G506" s="11">
        <v>579.71</v>
      </c>
      <c r="H506" s="12" t="s">
        <v>11</v>
      </c>
    </row>
    <row r="507" spans="1:8" x14ac:dyDescent="0.25">
      <c r="A507" s="5">
        <v>43608</v>
      </c>
      <c r="B507" s="7" t="s">
        <v>72</v>
      </c>
      <c r="C507" s="7" t="s">
        <v>44</v>
      </c>
      <c r="D507" s="8" t="s">
        <v>20</v>
      </c>
      <c r="E507" s="22">
        <v>39751</v>
      </c>
      <c r="F507" s="10">
        <f t="shared" si="6"/>
        <v>68.570492142623024</v>
      </c>
      <c r="G507" s="11">
        <v>579.71</v>
      </c>
      <c r="H507" s="12" t="s">
        <v>11</v>
      </c>
    </row>
    <row r="508" spans="1:8" x14ac:dyDescent="0.25">
      <c r="A508" s="5">
        <v>43608</v>
      </c>
      <c r="B508" s="7" t="s">
        <v>73</v>
      </c>
      <c r="C508" s="7" t="s">
        <v>36</v>
      </c>
      <c r="D508" s="8" t="s">
        <v>20</v>
      </c>
      <c r="E508" s="20">
        <v>31050</v>
      </c>
      <c r="F508" s="10">
        <f t="shared" si="6"/>
        <v>53.561263390315844</v>
      </c>
      <c r="G508" s="11">
        <v>579.71</v>
      </c>
      <c r="H508" s="12" t="s">
        <v>11</v>
      </c>
    </row>
    <row r="509" spans="1:8" x14ac:dyDescent="0.25">
      <c r="A509" s="5">
        <v>43608</v>
      </c>
      <c r="B509" s="7" t="s">
        <v>74</v>
      </c>
      <c r="C509" s="18" t="s">
        <v>23</v>
      </c>
      <c r="D509" s="8" t="s">
        <v>19</v>
      </c>
      <c r="E509" s="20">
        <v>2000</v>
      </c>
      <c r="F509" s="10">
        <f t="shared" si="6"/>
        <v>3.4500008625002154</v>
      </c>
      <c r="G509" s="11">
        <v>579.71</v>
      </c>
      <c r="H509" s="12" t="s">
        <v>11</v>
      </c>
    </row>
    <row r="510" spans="1:8" x14ac:dyDescent="0.25">
      <c r="A510" s="5">
        <v>43609</v>
      </c>
      <c r="B510" s="6" t="s">
        <v>75</v>
      </c>
      <c r="C510" s="18" t="s">
        <v>39</v>
      </c>
      <c r="D510" s="8" t="s">
        <v>19</v>
      </c>
      <c r="E510" s="22">
        <v>180000</v>
      </c>
      <c r="F510" s="10">
        <f t="shared" si="6"/>
        <v>310.5000776250194</v>
      </c>
      <c r="G510" s="11">
        <v>579.71</v>
      </c>
      <c r="H510" s="12" t="s">
        <v>11</v>
      </c>
    </row>
    <row r="511" spans="1:8" x14ac:dyDescent="0.25">
      <c r="A511" s="5">
        <v>43609</v>
      </c>
      <c r="B511" s="6" t="s">
        <v>465</v>
      </c>
      <c r="C511" s="6" t="s">
        <v>9</v>
      </c>
      <c r="D511" s="8" t="s">
        <v>10</v>
      </c>
      <c r="E511" s="22">
        <v>100000</v>
      </c>
      <c r="F511" s="10">
        <f t="shared" si="6"/>
        <v>172.50004312501076</v>
      </c>
      <c r="G511" s="11">
        <v>579.71</v>
      </c>
      <c r="H511" s="12" t="s">
        <v>11</v>
      </c>
    </row>
    <row r="512" spans="1:8" x14ac:dyDescent="0.25">
      <c r="A512" s="5">
        <v>43612</v>
      </c>
      <c r="B512" s="7" t="s">
        <v>76</v>
      </c>
      <c r="C512" s="7" t="s">
        <v>64</v>
      </c>
      <c r="D512" s="8" t="s">
        <v>17</v>
      </c>
      <c r="E512" s="22">
        <v>45000</v>
      </c>
      <c r="F512" s="10">
        <f t="shared" si="6"/>
        <v>77.62501940625485</v>
      </c>
      <c r="G512" s="11">
        <v>579.71</v>
      </c>
      <c r="H512" s="12" t="s">
        <v>11</v>
      </c>
    </row>
    <row r="513" spans="1:8" x14ac:dyDescent="0.25">
      <c r="A513" s="5">
        <v>43612</v>
      </c>
      <c r="B513" s="7" t="s">
        <v>77</v>
      </c>
      <c r="C513" s="7" t="s">
        <v>64</v>
      </c>
      <c r="D513" s="8" t="s">
        <v>17</v>
      </c>
      <c r="E513" s="22">
        <v>15000</v>
      </c>
      <c r="F513" s="10">
        <f t="shared" si="6"/>
        <v>25.875006468751614</v>
      </c>
      <c r="G513" s="11">
        <v>579.71</v>
      </c>
      <c r="H513" s="12" t="s">
        <v>11</v>
      </c>
    </row>
    <row r="514" spans="1:8" x14ac:dyDescent="0.25">
      <c r="A514" s="5">
        <v>43612</v>
      </c>
      <c r="B514" s="7" t="s">
        <v>78</v>
      </c>
      <c r="C514" s="7" t="s">
        <v>64</v>
      </c>
      <c r="D514" s="8" t="s">
        <v>17</v>
      </c>
      <c r="E514" s="22">
        <v>9000</v>
      </c>
      <c r="F514" s="10">
        <f t="shared" si="6"/>
        <v>15.525003881250969</v>
      </c>
      <c r="G514" s="11">
        <v>579.71</v>
      </c>
      <c r="H514" s="12" t="s">
        <v>11</v>
      </c>
    </row>
    <row r="515" spans="1:8" x14ac:dyDescent="0.25">
      <c r="A515" s="5">
        <v>43613</v>
      </c>
      <c r="B515" s="23" t="s">
        <v>79</v>
      </c>
      <c r="C515" s="6" t="s">
        <v>80</v>
      </c>
      <c r="D515" s="8" t="s">
        <v>20</v>
      </c>
      <c r="E515" s="9">
        <v>1250</v>
      </c>
      <c r="F515" s="10">
        <f t="shared" si="6"/>
        <v>2.1562505390626345</v>
      </c>
      <c r="G515" s="11">
        <v>579.71</v>
      </c>
      <c r="H515" s="12" t="s">
        <v>11</v>
      </c>
    </row>
    <row r="516" spans="1:8" x14ac:dyDescent="0.25">
      <c r="A516" s="5">
        <v>43613</v>
      </c>
      <c r="B516" s="7" t="s">
        <v>81</v>
      </c>
      <c r="C516" s="18" t="s">
        <v>9</v>
      </c>
      <c r="D516" s="8" t="s">
        <v>20</v>
      </c>
      <c r="E516" s="20">
        <v>11707</v>
      </c>
      <c r="F516" s="10">
        <f t="shared" ref="F516:F530" si="7">E516/G516</f>
        <v>20.194580048645012</v>
      </c>
      <c r="G516" s="11">
        <v>579.71</v>
      </c>
      <c r="H516" s="12" t="s">
        <v>11</v>
      </c>
    </row>
    <row r="517" spans="1:8" x14ac:dyDescent="0.25">
      <c r="A517" s="5">
        <v>43613</v>
      </c>
      <c r="B517" s="6" t="s">
        <v>82</v>
      </c>
      <c r="C517" s="18" t="s">
        <v>23</v>
      </c>
      <c r="D517" s="8" t="s">
        <v>20</v>
      </c>
      <c r="E517" s="20">
        <v>56000</v>
      </c>
      <c r="F517" s="10">
        <f t="shared" si="7"/>
        <v>96.600024150006035</v>
      </c>
      <c r="G517" s="11">
        <v>579.71</v>
      </c>
      <c r="H517" s="12" t="s">
        <v>11</v>
      </c>
    </row>
    <row r="518" spans="1:8" x14ac:dyDescent="0.25">
      <c r="A518" s="5">
        <v>43613</v>
      </c>
      <c r="B518" s="6" t="s">
        <v>21</v>
      </c>
      <c r="C518" s="6" t="s">
        <v>21</v>
      </c>
      <c r="D518" s="8" t="s">
        <v>19</v>
      </c>
      <c r="E518" s="22">
        <v>2000</v>
      </c>
      <c r="F518" s="10">
        <f t="shared" si="7"/>
        <v>3.4500008625002154</v>
      </c>
      <c r="G518" s="11">
        <v>579.71</v>
      </c>
      <c r="H518" s="12" t="s">
        <v>11</v>
      </c>
    </row>
    <row r="519" spans="1:8" x14ac:dyDescent="0.25">
      <c r="A519" s="5">
        <v>43614</v>
      </c>
      <c r="B519" s="23" t="s">
        <v>83</v>
      </c>
      <c r="C519" s="6" t="s">
        <v>9</v>
      </c>
      <c r="D519" s="8" t="s">
        <v>20</v>
      </c>
      <c r="E519" s="9">
        <v>50000</v>
      </c>
      <c r="F519" s="10">
        <f t="shared" si="7"/>
        <v>86.250021562505381</v>
      </c>
      <c r="G519" s="11">
        <v>579.71</v>
      </c>
      <c r="H519" s="12" t="s">
        <v>11</v>
      </c>
    </row>
    <row r="520" spans="1:8" x14ac:dyDescent="0.25">
      <c r="A520" s="5">
        <v>43614</v>
      </c>
      <c r="B520" s="7" t="s">
        <v>84</v>
      </c>
      <c r="C520" s="18" t="s">
        <v>9</v>
      </c>
      <c r="D520" s="8" t="s">
        <v>10</v>
      </c>
      <c r="E520" s="20">
        <v>129050</v>
      </c>
      <c r="F520" s="10">
        <f t="shared" si="7"/>
        <v>222.61130565282639</v>
      </c>
      <c r="G520" s="11">
        <v>579.71</v>
      </c>
      <c r="H520" s="12" t="s">
        <v>11</v>
      </c>
    </row>
    <row r="521" spans="1:8" x14ac:dyDescent="0.25">
      <c r="A521" s="5">
        <v>43616</v>
      </c>
      <c r="B521" s="7" t="s">
        <v>21</v>
      </c>
      <c r="C521" s="7" t="s">
        <v>21</v>
      </c>
      <c r="D521" s="8" t="s">
        <v>19</v>
      </c>
      <c r="E521" s="20">
        <v>2000</v>
      </c>
      <c r="F521" s="10">
        <f t="shared" si="7"/>
        <v>3.4500008625002154</v>
      </c>
      <c r="G521" s="11">
        <v>579.71</v>
      </c>
      <c r="H521" s="12" t="s">
        <v>11</v>
      </c>
    </row>
    <row r="522" spans="1:8" x14ac:dyDescent="0.25">
      <c r="A522" s="5">
        <v>43616</v>
      </c>
      <c r="B522" s="6" t="s">
        <v>85</v>
      </c>
      <c r="C522" s="18" t="s">
        <v>64</v>
      </c>
      <c r="D522" s="8" t="s">
        <v>17</v>
      </c>
      <c r="E522" s="22">
        <v>193500</v>
      </c>
      <c r="F522" s="10">
        <f t="shared" si="7"/>
        <v>333.78758344689584</v>
      </c>
      <c r="G522" s="11">
        <v>579.71</v>
      </c>
      <c r="H522" s="12" t="s">
        <v>11</v>
      </c>
    </row>
    <row r="523" spans="1:8" x14ac:dyDescent="0.25">
      <c r="A523" s="5">
        <v>43616</v>
      </c>
      <c r="B523" s="6" t="s">
        <v>85</v>
      </c>
      <c r="C523" s="18" t="s">
        <v>64</v>
      </c>
      <c r="D523" s="8" t="s">
        <v>17</v>
      </c>
      <c r="E523" s="22">
        <v>51000</v>
      </c>
      <c r="F523" s="10">
        <f t="shared" si="7"/>
        <v>87.97502199375549</v>
      </c>
      <c r="G523" s="11">
        <v>579.71</v>
      </c>
      <c r="H523" s="12" t="s">
        <v>11</v>
      </c>
    </row>
    <row r="524" spans="1:8" x14ac:dyDescent="0.25">
      <c r="A524" s="5">
        <v>43616</v>
      </c>
      <c r="B524" s="6" t="s">
        <v>85</v>
      </c>
      <c r="C524" s="18" t="s">
        <v>64</v>
      </c>
      <c r="D524" s="16" t="s">
        <v>18</v>
      </c>
      <c r="E524" s="22">
        <v>76500</v>
      </c>
      <c r="F524" s="10">
        <f t="shared" si="7"/>
        <v>131.96253299063324</v>
      </c>
      <c r="G524" s="11">
        <v>579.71</v>
      </c>
      <c r="H524" s="12" t="s">
        <v>11</v>
      </c>
    </row>
    <row r="525" spans="1:8" x14ac:dyDescent="0.25">
      <c r="A525" s="5">
        <v>43616</v>
      </c>
      <c r="B525" s="6" t="s">
        <v>85</v>
      </c>
      <c r="C525" s="18" t="s">
        <v>64</v>
      </c>
      <c r="D525" s="16" t="s">
        <v>18</v>
      </c>
      <c r="E525" s="22">
        <v>135000</v>
      </c>
      <c r="F525" s="10">
        <f t="shared" si="7"/>
        <v>232.87505821876454</v>
      </c>
      <c r="G525" s="11">
        <v>579.71</v>
      </c>
      <c r="H525" s="12" t="s">
        <v>11</v>
      </c>
    </row>
    <row r="526" spans="1:8" x14ac:dyDescent="0.25">
      <c r="A526" s="5">
        <v>43616</v>
      </c>
      <c r="B526" s="6" t="s">
        <v>85</v>
      </c>
      <c r="C526" s="18" t="s">
        <v>64</v>
      </c>
      <c r="D526" s="16" t="s">
        <v>18</v>
      </c>
      <c r="E526" s="22">
        <v>42000</v>
      </c>
      <c r="F526" s="10">
        <f t="shared" si="7"/>
        <v>72.450018112504523</v>
      </c>
      <c r="G526" s="11">
        <v>579.71</v>
      </c>
      <c r="H526" s="12" t="s">
        <v>11</v>
      </c>
    </row>
    <row r="527" spans="1:8" x14ac:dyDescent="0.25">
      <c r="A527" s="5">
        <v>43616</v>
      </c>
      <c r="B527" s="6" t="s">
        <v>85</v>
      </c>
      <c r="C527" s="18" t="s">
        <v>64</v>
      </c>
      <c r="D527" s="16" t="s">
        <v>19</v>
      </c>
      <c r="E527" s="22">
        <v>161000</v>
      </c>
      <c r="F527" s="10">
        <f t="shared" si="7"/>
        <v>277.72506943126734</v>
      </c>
      <c r="G527" s="11">
        <v>579.71</v>
      </c>
      <c r="H527" s="12" t="s">
        <v>11</v>
      </c>
    </row>
    <row r="528" spans="1:8" x14ac:dyDescent="0.25">
      <c r="A528" s="5">
        <v>43616</v>
      </c>
      <c r="B528" s="6" t="s">
        <v>85</v>
      </c>
      <c r="C528" s="18" t="s">
        <v>64</v>
      </c>
      <c r="D528" s="8" t="s">
        <v>19</v>
      </c>
      <c r="E528" s="22">
        <v>49500</v>
      </c>
      <c r="F528" s="10">
        <f t="shared" si="7"/>
        <v>85.387521346880334</v>
      </c>
      <c r="G528" s="11">
        <v>579.71</v>
      </c>
      <c r="H528" s="12" t="s">
        <v>11</v>
      </c>
    </row>
    <row r="529" spans="1:8" x14ac:dyDescent="0.25">
      <c r="A529" s="5">
        <v>43616</v>
      </c>
      <c r="B529" s="6" t="s">
        <v>85</v>
      </c>
      <c r="C529" s="18" t="s">
        <v>64</v>
      </c>
      <c r="D529" s="8" t="s">
        <v>19</v>
      </c>
      <c r="E529" s="22">
        <v>110000</v>
      </c>
      <c r="F529" s="10">
        <f t="shared" si="7"/>
        <v>189.75004743751185</v>
      </c>
      <c r="G529" s="11">
        <v>579.71</v>
      </c>
      <c r="H529" s="12" t="s">
        <v>11</v>
      </c>
    </row>
    <row r="530" spans="1:8" x14ac:dyDescent="0.25">
      <c r="A530" s="5">
        <v>43616</v>
      </c>
      <c r="B530" s="6" t="s">
        <v>85</v>
      </c>
      <c r="C530" s="18" t="s">
        <v>64</v>
      </c>
      <c r="D530" s="8" t="s">
        <v>19</v>
      </c>
      <c r="E530" s="22">
        <v>197900</v>
      </c>
      <c r="F530" s="10">
        <f t="shared" si="7"/>
        <v>341.37758534439632</v>
      </c>
      <c r="G530" s="11">
        <v>579.71</v>
      </c>
      <c r="H530" s="12" t="s">
        <v>11</v>
      </c>
    </row>
    <row r="531" spans="1:8" x14ac:dyDescent="0.25">
      <c r="A531" s="5">
        <v>43616</v>
      </c>
      <c r="B531" s="6" t="s">
        <v>85</v>
      </c>
      <c r="C531" s="18" t="s">
        <v>64</v>
      </c>
      <c r="D531" s="8" t="s">
        <v>20</v>
      </c>
      <c r="E531" s="22">
        <v>11000</v>
      </c>
      <c r="F531" s="10">
        <f>E531/G531</f>
        <v>18.975004743751185</v>
      </c>
      <c r="G531" s="11">
        <v>579.71</v>
      </c>
      <c r="H531" s="12" t="s">
        <v>11</v>
      </c>
    </row>
    <row r="532" spans="1:8" x14ac:dyDescent="0.25">
      <c r="A532" s="5">
        <v>43616</v>
      </c>
      <c r="B532" s="23" t="s">
        <v>86</v>
      </c>
      <c r="C532" s="6" t="s">
        <v>80</v>
      </c>
      <c r="D532" s="8" t="s">
        <v>20</v>
      </c>
      <c r="E532" s="9">
        <v>20475</v>
      </c>
      <c r="F532" s="10">
        <f t="shared" ref="F532" si="8">E532/G532</f>
        <v>35.319383829845954</v>
      </c>
      <c r="G532" s="11">
        <v>579.71</v>
      </c>
      <c r="H532" s="12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Recap Mai 19</vt:lpstr>
      <vt:lpstr>Data Mai 19</vt:lpstr>
      <vt:lpstr> Data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2019-11-19T13:29:40Z</dcterms:modified>
</cp:coreProperties>
</file>