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Recap Avril 19" sheetId="3" r:id="rId1"/>
    <sheet name="Data Avril 19" sheetId="1" r:id="rId2"/>
    <sheet name="Data Global" sheetId="2" r:id="rId3"/>
  </sheets>
  <calcPr calcId="152511"/>
  <pivotCaches>
    <pivotCache cacheId="2" r:id="rId4"/>
  </pivotCaches>
</workbook>
</file>

<file path=xl/calcChain.xml><?xml version="1.0" encoding="utf-8"?>
<calcChain xmlns="http://schemas.openxmlformats.org/spreadsheetml/2006/main">
  <c r="F450" i="2" l="1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39" i="1" l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<sst xmlns="http://schemas.openxmlformats.org/spreadsheetml/2006/main" count="2393" uniqueCount="415">
  <si>
    <t>Tableau global des dépenses par département et par type de dépense</t>
  </si>
  <si>
    <t xml:space="preserve">Somme de depenses en CFA </t>
  </si>
  <si>
    <t>Étiquettes de colonnes</t>
  </si>
  <si>
    <t>Étiquettes de lignes</t>
  </si>
  <si>
    <t>Bank Fees</t>
  </si>
  <si>
    <t>Bonus</t>
  </si>
  <si>
    <t>Equipement</t>
  </si>
  <si>
    <t>Internet</t>
  </si>
  <si>
    <t>Jail Visit</t>
  </si>
  <si>
    <t>Lawyer Fees</t>
  </si>
  <si>
    <t>Office Materials</t>
  </si>
  <si>
    <t>Personnel</t>
  </si>
  <si>
    <t>Rent &amp; Utilities</t>
  </si>
  <si>
    <t>Services</t>
  </si>
  <si>
    <t>Telephone</t>
  </si>
  <si>
    <t>Transport</t>
  </si>
  <si>
    <t>Travel Subsistence</t>
  </si>
  <si>
    <t>Trust Building</t>
  </si>
  <si>
    <t>Total général</t>
  </si>
  <si>
    <t>Avaaz</t>
  </si>
  <si>
    <t>Investigation</t>
  </si>
  <si>
    <t>Legal</t>
  </si>
  <si>
    <t>Management</t>
  </si>
  <si>
    <t>Media</t>
  </si>
  <si>
    <t>Office</t>
  </si>
  <si>
    <t>Operation</t>
  </si>
  <si>
    <t>Policy &amp; External Relations</t>
  </si>
  <si>
    <t>Team Building</t>
  </si>
  <si>
    <t>Date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</si>
  <si>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</si>
  <si>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</si>
  <si>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</si>
  <si>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</si>
  <si>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</si>
  <si>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</si>
  <si>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donor</t>
  </si>
  <si>
    <t>Loyer Bureau Avril</t>
  </si>
  <si>
    <t>Frais d'entretien et de gardiennage</t>
  </si>
  <si>
    <t>Renouvellement Police d'Assurance Cécile</t>
  </si>
  <si>
    <t>Seddo équipe semaine du 02 au 07 Avril</t>
  </si>
  <si>
    <t>Reproduction Kit juridique</t>
  </si>
  <si>
    <t>Transport Bureau - AIBD</t>
  </si>
  <si>
    <t>Location voiture + chauffeur  1 jour</t>
  </si>
  <si>
    <t>Achat carburant voiture louée</t>
  </si>
  <si>
    <t xml:space="preserve">Trust bulding restauration enquête  </t>
  </si>
  <si>
    <t xml:space="preserve">Frais péage voiture louée allé retour </t>
  </si>
  <si>
    <t xml:space="preserve">Trust building enquête </t>
  </si>
  <si>
    <t>Seddo équipe semaine du 08 au 12 Avril</t>
  </si>
  <si>
    <t>Achat d'Eau pour Bureau</t>
  </si>
  <si>
    <t xml:space="preserve">Achat cartouche + Bloch notes </t>
  </si>
  <si>
    <t xml:space="preserve">Frais anniversaire E4 </t>
  </si>
  <si>
    <t>Trust building investigation du 12/04</t>
  </si>
  <si>
    <t>Avance bonus sergent Ba operation AIBD</t>
  </si>
  <si>
    <t>Paiement facture internet Sonatel mois de Mars</t>
  </si>
  <si>
    <t>Jail visit</t>
  </si>
  <si>
    <t>Frais impression</t>
  </si>
  <si>
    <t>Frais mutation compte Sonatel</t>
  </si>
  <si>
    <t>Frais média opération AIBD</t>
  </si>
  <si>
    <t>Achat cartes de crédit</t>
  </si>
  <si>
    <t>Achat de 5 power bank</t>
  </si>
  <si>
    <t>Equipment</t>
  </si>
  <si>
    <t>Frais de livraison 5 power bank</t>
  </si>
  <si>
    <t>office</t>
  </si>
  <si>
    <t>Prestation interprete operation AIBD</t>
  </si>
  <si>
    <t>Achat imprimante à Burotic facture N°103391</t>
  </si>
  <si>
    <t>Achat de cartouche à Burotic facture N°103391</t>
  </si>
  <si>
    <t>Achat carburant pour voiture louée</t>
  </si>
  <si>
    <t xml:space="preserve">Réparation pneu (crevaison 2 chambres à air) </t>
  </si>
  <si>
    <t xml:space="preserve">Transport chauffeur à Koumpetoum pour crevaison urgence </t>
  </si>
  <si>
    <t>Prestation chauffeur du 13 et 14 Avril 2019</t>
  </si>
  <si>
    <t>Frais péage dakar touba</t>
  </si>
  <si>
    <t xml:space="preserve">Main d'œuvre réparation et montage 2 pneus suite crevaison </t>
  </si>
  <si>
    <t>Achat carburant pour les 2 voitures louées pour opération</t>
  </si>
  <si>
    <t xml:space="preserve">Hébergement 3 chambres pour cecile, Maktar et chauffeur 2 j 13 et 14 </t>
  </si>
  <si>
    <t xml:space="preserve">Achat de seddo </t>
  </si>
  <si>
    <t>Frais GAB GIM 1404</t>
  </si>
  <si>
    <t>Achat 34 cartes orange de 1000F pour opération</t>
  </si>
  <si>
    <t>Achat 5 cartes tigo de 1000 pour opération</t>
  </si>
  <si>
    <t>Achat 15 cartes credit orange</t>
  </si>
  <si>
    <t xml:space="preserve">Trust building </t>
  </si>
  <si>
    <t>Prestation chauffeur du 15 et 16 Avril</t>
  </si>
  <si>
    <t>Panier repas cecile 15 et 16 Avril</t>
  </si>
  <si>
    <t>Panier repas E12 et E10 du 11 au 16 Avril</t>
  </si>
  <si>
    <t xml:space="preserve">Hébergement hotel E10 et E12 du 11 au 16 Avril </t>
  </si>
  <si>
    <t>Achat de carte crédit pour opération</t>
  </si>
  <si>
    <t xml:space="preserve">Achat de carburant pour voitures louées </t>
  </si>
  <si>
    <t>Panier repas E10 et E12 journée du 17 Avril</t>
  </si>
  <si>
    <t>Achat de carburant pour voiture louée par E12</t>
  </si>
  <si>
    <t>Prestation chauffeur 5jours pour opération du 11 au 16 Avril</t>
  </si>
  <si>
    <t>Hébergement chauffeur 5jours du 11 au 16 Avril</t>
  </si>
  <si>
    <t>Trust building operation E10</t>
  </si>
  <si>
    <t>Trust building operation E12</t>
  </si>
  <si>
    <t>Hébergement 3 chambres pour cecile maktar chauffeur 2 j 15 et 16</t>
  </si>
  <si>
    <t>Jail visit soir</t>
  </si>
  <si>
    <t>Repas Agent DPN (repas soir)</t>
  </si>
  <si>
    <t>Repas Agent DPN (repas midi)</t>
  </si>
  <si>
    <t>Frais GAB GIM 1704</t>
  </si>
  <si>
    <t>Location voiture pour opération Kédougou</t>
  </si>
  <si>
    <t>Remboursement transport remis aux agents DPN</t>
  </si>
  <si>
    <t>Jail - visit soir</t>
  </si>
  <si>
    <t>Jail - visit matin</t>
  </si>
  <si>
    <t>Prestation chauffeur pour la journée du 17 Avril</t>
  </si>
  <si>
    <t>Frais péage Dkr-Kédougou-Kédougou-Dakar</t>
  </si>
  <si>
    <t>Prestation journalière chauffeur du 17 Avril</t>
  </si>
  <si>
    <t xml:space="preserve">Achat de carburant pour voiture opération </t>
  </si>
  <si>
    <t xml:space="preserve">Péage touba-dakar </t>
  </si>
  <si>
    <t>Bonus opération E12</t>
  </si>
  <si>
    <t>Jail visit matin</t>
  </si>
  <si>
    <t>Bonus 8 éléments de la Police + Rembousrsement carburant</t>
  </si>
  <si>
    <t>Remboursement Carburant voiture des DPN</t>
  </si>
  <si>
    <t>Bonus Opération DPN</t>
  </si>
  <si>
    <t>Jail-visit soir</t>
  </si>
  <si>
    <t>Frais hôtel 3 nuitées</t>
  </si>
  <si>
    <t>Frais média Opération Kédougou</t>
  </si>
  <si>
    <t xml:space="preserve">Achat de 4 cartes orange de 5000 pour cécile </t>
  </si>
  <si>
    <t>Trust building opération Dramé</t>
  </si>
  <si>
    <t>Jail visite OP Dramé</t>
  </si>
  <si>
    <t>Achat de carte crédit</t>
  </si>
  <si>
    <t xml:space="preserve">Achat carburant 2 voitures police OP Dramé </t>
  </si>
  <si>
    <t xml:space="preserve">Location voiture + chauffeur 1 jour </t>
  </si>
  <si>
    <t>Achat de carburant pour voiture louée</t>
  </si>
  <si>
    <t xml:space="preserve">Team building </t>
  </si>
  <si>
    <t xml:space="preserve">Location taxi pour opération </t>
  </si>
  <si>
    <t xml:space="preserve">Panier repas 08 jours du 13 au 20 avril </t>
  </si>
  <si>
    <t xml:space="preserve">Panier repas 04 jours du 13 au 16 avril </t>
  </si>
  <si>
    <t>Bonus opération E7 Affaire Matar Dramé</t>
  </si>
  <si>
    <t>Honoraire Maitre Bamba Cissé reliquat affaire Abdou Kanté et autres</t>
  </si>
  <si>
    <t>Honoraire Maitre Djiby Diagne avance cas Salouma et Tama + Frais de transport</t>
  </si>
  <si>
    <t>Honoraire Maitre Bamba Cissé avance affaire Matar Dramé</t>
  </si>
  <si>
    <t>Bonus OP agent DPN</t>
  </si>
  <si>
    <t>Impression et photocopie 4 PV OP Dramé</t>
  </si>
  <si>
    <t>Jail visite matin</t>
  </si>
  <si>
    <t>Achat 3 carnets de recu</t>
  </si>
  <si>
    <t>Bonus OP 11 Agents SU</t>
  </si>
  <si>
    <t xml:space="preserve">Achat de détergents et consommables </t>
  </si>
  <si>
    <t>Frais média Affaire Matar Dramé</t>
  </si>
  <si>
    <t>Frais de péage (rembousement)</t>
  </si>
  <si>
    <t>Trust Building investigations du 22 avril  2019 (remboursement opération Dramé)</t>
  </si>
  <si>
    <t>Achat de Seddo équipe</t>
  </si>
  <si>
    <t>Achat chemises  cartonnées -agraffes- souligneurs - marqueurs</t>
  </si>
  <si>
    <t>Achat carton Rame Papier</t>
  </si>
  <si>
    <t>BRS des prestataires fevrier mars et avril</t>
  </si>
  <si>
    <t>Impots sur le revenu des salariés fevrier mars et avril</t>
  </si>
  <si>
    <t>Hébergement une nuitée hotel tamba</t>
  </si>
  <si>
    <t>Hébergement une nuitée hotel kédougou Sima</t>
  </si>
  <si>
    <t>Hébergement une nuitée hotel kédougou lieutenant Diarra</t>
  </si>
  <si>
    <t>Remboursement transport Tamba-Kédougou lieutenant Diarra et Fall</t>
  </si>
  <si>
    <t>Transport mensuel du mois d'Avril</t>
  </si>
  <si>
    <t>Agios du mois d'avril</t>
  </si>
  <si>
    <t xml:space="preserve">reglement affaire alain gaye suite a la decision du tribunal </t>
  </si>
  <si>
    <t xml:space="preserve">Court Fees </t>
  </si>
  <si>
    <t xml:space="preserve">Reglement location bureau du mois de janvier </t>
  </si>
  <si>
    <t>Rent &amp;Utilities</t>
  </si>
  <si>
    <t xml:space="preserve">Reglement entretient et gardiennage bureau du mois de janvier </t>
  </si>
  <si>
    <t xml:space="preserve">Reglement impots sur Prestation  BRS du mois de decembre </t>
  </si>
  <si>
    <t xml:space="preserve">Reglement impots sur salaire VRS du mois de decembre </t>
  </si>
  <si>
    <t xml:space="preserve">Transport bureau senelec bureau </t>
  </si>
  <si>
    <t xml:space="preserve">Transport bureau senelec - sde -bureau </t>
  </si>
  <si>
    <t xml:space="preserve">Investigation </t>
  </si>
  <si>
    <t>Transport ( remboursement taxi retour ginée aeroport-bureau )</t>
  </si>
  <si>
    <t xml:space="preserve">Transport burotic -agence de voyage </t>
  </si>
  <si>
    <t xml:space="preserve">Achat billet d avion a la directrice pour la guinée </t>
  </si>
  <si>
    <t>Flight</t>
  </si>
  <si>
    <t xml:space="preserve">Transport ministere interieur </t>
  </si>
  <si>
    <t xml:space="preserve">Transport bureau Ministere  interieur </t>
  </si>
  <si>
    <t xml:space="preserve">Achat chargeur pour la directrice </t>
  </si>
  <si>
    <t>Transport banque DEEF aller retour</t>
  </si>
  <si>
    <t xml:space="preserve">Transport colobane aller retour </t>
  </si>
  <si>
    <t xml:space="preserve">Achat pile souris </t>
  </si>
  <si>
    <t xml:space="preserve">reglement seddo 2 eme quinzaine decembre </t>
  </si>
  <si>
    <t xml:space="preserve">Telephone </t>
  </si>
  <si>
    <t>Droit timbre</t>
  </si>
  <si>
    <t>Reglement facture d eau pour la periode de 12/10/2018 au 11/12/2018</t>
  </si>
  <si>
    <t>Reglement facture Electricité pour la periode de 26/09/18 au 28/11/2018 facture n° 4891884</t>
  </si>
  <si>
    <t>Transport senelec bureau</t>
  </si>
  <si>
    <t>Trust building (   )</t>
  </si>
  <si>
    <t>Trust building</t>
  </si>
  <si>
    <t>Transport semaine juriste du 07 au 11</t>
  </si>
  <si>
    <t>Transport semaine juriste du 07 au 12</t>
  </si>
  <si>
    <t>Transport semaine juriste du 07 au 13</t>
  </si>
  <si>
    <t>Transport semaine juriste du 07 au 14</t>
  </si>
  <si>
    <t>Achat de credit d urgence pour un juirste</t>
  </si>
  <si>
    <t xml:space="preserve">Transport DEEF aller retour </t>
  </si>
  <si>
    <t xml:space="preserve">Reglement prestation femme de menage du mois de decembre </t>
  </si>
  <si>
    <t xml:space="preserve">Transport CNART Aller retour </t>
  </si>
  <si>
    <t xml:space="preserve">Transport bureau impot ipres aller retour </t>
  </si>
  <si>
    <t>Reglement Ipres ( cotisation a la retraite ) 4 eme trimestre 2018</t>
  </si>
  <si>
    <t xml:space="preserve">Transport bureau ministere interieur -DPJ aller retour </t>
  </si>
  <si>
    <t xml:space="preserve">Reglement prestation femme de menage </t>
  </si>
  <si>
    <t xml:space="preserve">Achat de credit pour la directrice </t>
  </si>
  <si>
    <t xml:space="preserve">Transport bureau banque aller retour </t>
  </si>
  <si>
    <t xml:space="preserve">Transport bureau ministere de l environnement -ministere de l interieur aller retour </t>
  </si>
  <si>
    <t xml:space="preserve">Transport aeroport aller retour </t>
  </si>
  <si>
    <t>Transport semaine juriste semaine du 14/01 au 18/01/2019</t>
  </si>
  <si>
    <t>Transport semaine juriste semaine du 14/01 au 18/01/2020</t>
  </si>
  <si>
    <t>Transport semaine juriste semaine du 14/01 au 18/01/2021</t>
  </si>
  <si>
    <t>Transport Bureau Yoff</t>
  </si>
  <si>
    <t>Transport Bureau- Tribunal</t>
  </si>
  <si>
    <t>Transport Bureau- Ville - CSS- Bureau</t>
  </si>
  <si>
    <t>Transport Bureau- Cabinet Me Diagne</t>
  </si>
  <si>
    <t xml:space="preserve">Frais modification plafond compte </t>
  </si>
  <si>
    <t>Achat ordinateur ASUS vivobook s15 s530FA( 799 euro )</t>
  </si>
  <si>
    <t>reglement enregistrement d un domaine avec hebergement pour une année  21 janvier 2019 au 21 janvier 2020 ( 23,88 euro)</t>
  </si>
  <si>
    <t>Website</t>
  </si>
  <si>
    <t>Transport semaine juriste du 21/01 au 25/01 /2019</t>
  </si>
  <si>
    <t>Transport semaine juriste du 21/01 au 25/01 /2020</t>
  </si>
  <si>
    <t>Transport semaine juriste du 21/01 au 25/01 /2021</t>
  </si>
  <si>
    <t>Transport Bureau- Ville - Bureau</t>
  </si>
  <si>
    <t>DMT</t>
  </si>
  <si>
    <t>Transport Bureau-Ville- Bureau</t>
  </si>
  <si>
    <t>Achat lacrymogene( 55,60 euro)</t>
  </si>
  <si>
    <t>Frais de FORCAGE</t>
  </si>
  <si>
    <t>Transport Bureau- Apix-Bureau</t>
  </si>
  <si>
    <t>Frais Timbre NINEA</t>
  </si>
  <si>
    <t>Transport Bureau - IPRES</t>
  </si>
  <si>
    <t xml:space="preserve">Transport bureau assemblé national aller retour </t>
  </si>
  <si>
    <t xml:space="preserve">Carte de credit pour la directrice </t>
  </si>
  <si>
    <t>Transport semaine juriste du 28 au 01/02/2019</t>
  </si>
  <si>
    <t>Transport semaine comptable du 28 au 01/02/2019</t>
  </si>
  <si>
    <t>Avance transport janvier enquetrice</t>
  </si>
  <si>
    <t xml:space="preserve">Avance transport janvier enqueteur </t>
  </si>
  <si>
    <t xml:space="preserve">Transport ville aller retour pour achat timbre </t>
  </si>
  <si>
    <t xml:space="preserve">Reglement orange facture internet decembre -bureau </t>
  </si>
  <si>
    <t xml:space="preserve">Transport bureau -orange -APIX-bureau </t>
  </si>
  <si>
    <t>Achat de credit pour la directrice wara</t>
  </si>
  <si>
    <t xml:space="preserve">achat fil conducteur chargeur </t>
  </si>
  <si>
    <t xml:space="preserve">Transport bureau -banque-  commisariat aller retour </t>
  </si>
  <si>
    <t xml:space="preserve">Transport bureau ambassade France aller retour </t>
  </si>
  <si>
    <t xml:space="preserve">Transport bureau ministere environnement aller retour </t>
  </si>
  <si>
    <t>Transport banque aller retour</t>
  </si>
  <si>
    <t xml:space="preserve"> Transport banque aller retour </t>
  </si>
  <si>
    <t xml:space="preserve">Trust building (   ) </t>
  </si>
  <si>
    <t>Reglement location bureau du mois de fevrier</t>
  </si>
  <si>
    <t>Reglement entretient et gardiennage bureau du mois de fevrier</t>
  </si>
  <si>
    <t xml:space="preserve">Reglement impots sur salaire VRS du mois de janvier </t>
  </si>
  <si>
    <t xml:space="preserve">Reglement impots sur prestation BRS du mois de decembre </t>
  </si>
  <si>
    <t>Agios du 31/12/2018 au 31/01/2019</t>
  </si>
  <si>
    <t xml:space="preserve">Transport -bureau irtss-impot-colobane </t>
  </si>
  <si>
    <t xml:space="preserve">Reglement caisse de securité social quatrieme trimestre 2018 ( allocation familial +accident de travail) +penalité de retard </t>
  </si>
  <si>
    <t xml:space="preserve">Transport bureau tribunal aller retour </t>
  </si>
  <si>
    <t xml:space="preserve">Achat de credit semaine pour 2 juirste </t>
  </si>
  <si>
    <t>Achat de credit pour la directrice</t>
  </si>
  <si>
    <t>Transport colobane aller retour pour la css</t>
  </si>
  <si>
    <t xml:space="preserve">Transport impots aller retour </t>
  </si>
  <si>
    <t>Trust Bulding</t>
  </si>
  <si>
    <t>Investigations</t>
  </si>
  <si>
    <t>Seddo Janvier</t>
  </si>
  <si>
    <t>Service d'Entretien du Mois de Janvier</t>
  </si>
  <si>
    <t>Fabrication de Cachet EAGLE</t>
  </si>
  <si>
    <t>Transfert Fees</t>
  </si>
  <si>
    <t>Honoraire Maitre Malick SEYE Fall</t>
  </si>
  <si>
    <t>Achat Eaux bureaux</t>
  </si>
  <si>
    <t>Achat serrure porte d'entrée</t>
  </si>
  <si>
    <t>Prestation du Menuisier</t>
  </si>
  <si>
    <t>Achat puce</t>
  </si>
  <si>
    <t>Marériel nettoyage</t>
  </si>
  <si>
    <t>Achat billet d'avion</t>
  </si>
  <si>
    <t>Achat 4 petites lampes de chevet</t>
  </si>
  <si>
    <t>Cable USB et Port USB Voyage 68,96 euro du 23/01/2019</t>
  </si>
  <si>
    <t>Achat 4 ampoules pour lampe chevet</t>
  </si>
  <si>
    <t>Achat Pack d'eau + Yotox pour Nicolas</t>
  </si>
  <si>
    <t>Versement CSS Janvier Fevrier</t>
  </si>
  <si>
    <t>Lave main</t>
  </si>
  <si>
    <t>Seddo 1ere quinzaine fevrier</t>
  </si>
  <si>
    <t>Team Building/Anniversaire Bassirou</t>
  </si>
  <si>
    <t>Puce de téléphone pour Nicolas</t>
  </si>
  <si>
    <t>Facture Burotic (Fournitures de Bureau)</t>
  </si>
  <si>
    <t>Achat carnets de reçus</t>
  </si>
  <si>
    <t>Transport AIBD - Bureau</t>
  </si>
  <si>
    <t>CCU</t>
  </si>
  <si>
    <t>Recrutement comptable - Restauration</t>
  </si>
  <si>
    <t>Remboursement crédit téléphonique</t>
  </si>
  <si>
    <t>Trust Bulding/Achat de cahier pour Execice d'investigation</t>
  </si>
  <si>
    <t>Trust Building/Exercice</t>
  </si>
  <si>
    <t>Food allowance du 18 au 22/02/2019</t>
  </si>
  <si>
    <t>Transport Bureau Aéroport Nicolas</t>
  </si>
  <si>
    <t>Frais Transfert  relatif à l'assurance annuel Charlotte</t>
  </si>
  <si>
    <t>Achat lacrymo</t>
  </si>
  <si>
    <t>Facture SONATEL Bureau</t>
  </si>
  <si>
    <t>Facture SDE Bureau</t>
  </si>
  <si>
    <t>Facture SENELEC Bureau</t>
  </si>
  <si>
    <t>Facture confection cartes pro</t>
  </si>
  <si>
    <t>Frais de Transport Mensuel de Février 2019</t>
  </si>
  <si>
    <t>Agio du 31/01/2019 au 28/02/2019</t>
  </si>
  <si>
    <t>Remboursement achat cartes crédit</t>
  </si>
  <si>
    <t>Remboursement transport maison-bureau</t>
  </si>
  <si>
    <t>achat cartes crédit</t>
  </si>
  <si>
    <t>Panier repas pour 04 Jours (05 au 08/03/2019)</t>
  </si>
  <si>
    <t>Panier Repas pour 03 Jours (05 au 07/03/2019)</t>
  </si>
  <si>
    <t>Seddo 2eme quinzaine février</t>
  </si>
  <si>
    <t xml:space="preserve">Trust Building </t>
  </si>
  <si>
    <t>Achat cartes crédit pour l'équipe</t>
  </si>
  <si>
    <t>Redevance Visa Classic Business</t>
  </si>
  <si>
    <t>Droit de Timbre</t>
  </si>
  <si>
    <t>Facture entretien avec interprète</t>
  </si>
  <si>
    <t>Règlement Facture NOOFLAAY</t>
  </si>
  <si>
    <t>Achat Carburant</t>
  </si>
  <si>
    <t>Bonus de Chauffeur des Eaux et Forrêts</t>
  </si>
  <si>
    <t>Achat de Carburant pour voiture des Eaux et Forrêts</t>
  </si>
  <si>
    <t>Péage</t>
  </si>
  <si>
    <t>Location de voiture + Chauffeur pour 02 jours</t>
  </si>
  <si>
    <t>Gazoil voiture</t>
  </si>
  <si>
    <t>cartes crédit équipe EAGLE</t>
  </si>
  <si>
    <t xml:space="preserve">cartes crédits </t>
  </si>
  <si>
    <t>carte crédit pour Cécile</t>
  </si>
  <si>
    <t xml:space="preserve">péage </t>
  </si>
  <si>
    <t>carburant</t>
  </si>
  <si>
    <t xml:space="preserve">Péage Dk - Mbour </t>
  </si>
  <si>
    <t>Panier repas</t>
  </si>
  <si>
    <t>Panier repas 02 Jours</t>
  </si>
  <si>
    <t>Rafraichissement Agents DEF</t>
  </si>
  <si>
    <t>Facture Interprète Chinois-Français</t>
  </si>
  <si>
    <t>Facture Essence</t>
  </si>
  <si>
    <t>Achat rame papier + clé USB</t>
  </si>
  <si>
    <t xml:space="preserve">Team Building </t>
  </si>
  <si>
    <t>Bonus Sergent BA DEF</t>
  </si>
  <si>
    <t>Remboursement Panier Repas</t>
  </si>
  <si>
    <t>Remboursement Location de voiture journée</t>
  </si>
  <si>
    <t>Achat Cartouche + Post it + blanco</t>
  </si>
  <si>
    <t>Loyer Bureau Mars</t>
  </si>
  <si>
    <t>Achat carton rame papier</t>
  </si>
  <si>
    <t>Crédit téléphonique</t>
  </si>
  <si>
    <t>Bonus opérations Sergent Dieng</t>
  </si>
  <si>
    <t>Avance Avocat (Me Cissé)</t>
  </si>
  <si>
    <t xml:space="preserve">Frais média </t>
  </si>
  <si>
    <t>Bonus Agents SU</t>
  </si>
  <si>
    <t>Hébergement pour Mission Thies et Mbour</t>
  </si>
  <si>
    <t>Panier Repas pour 03 Jours à Ziguinchor</t>
  </si>
  <si>
    <t>Achat Eaux pour Bureau</t>
  </si>
  <si>
    <t>Réparation imprimante bureau</t>
  </si>
  <si>
    <t>Seddo équipe</t>
  </si>
  <si>
    <t>Frais jail visit</t>
  </si>
  <si>
    <t>Bonus au profit de l'indicateur</t>
  </si>
  <si>
    <t>Achat timbres pour enregistrement statuts EAGLE</t>
  </si>
  <si>
    <t>Court Fees</t>
  </si>
  <si>
    <t>Frais d'enregistrement statuts EAGLE</t>
  </si>
  <si>
    <t xml:space="preserve">Achat enveloppe </t>
  </si>
  <si>
    <t>Frais d'enregistrement Contrat de bail EAGLE</t>
  </si>
  <si>
    <t>Seddo semaine</t>
  </si>
  <si>
    <t xml:space="preserve">Achat disque Dur externe +  chemisiers </t>
  </si>
  <si>
    <t>Achat puce téléphonique</t>
  </si>
  <si>
    <t>Honoraire Maitre Mboup</t>
  </si>
  <si>
    <t>Achat cartouches encre</t>
  </si>
  <si>
    <t>Rallonge transport Me Cissé</t>
  </si>
  <si>
    <t xml:space="preserve">achat moustiquaire chambre eagle </t>
  </si>
  <si>
    <t xml:space="preserve">achat crochet +cordelette+cheville fixation </t>
  </si>
  <si>
    <t>Achat de timbre pour demande de COFI (DGID)</t>
  </si>
  <si>
    <t>Food allowance Mathieu pour 11 jours du 26 mars au 05 avril</t>
  </si>
  <si>
    <t>Frais d'abonnement SGBS Online</t>
  </si>
  <si>
    <t xml:space="preserve">Frais  prestation menuisier </t>
  </si>
  <si>
    <t>Agio du 28/02/2019 au 31/03/2019</t>
  </si>
  <si>
    <t xml:space="preserve">Achat classeurs </t>
  </si>
  <si>
    <t>Restauration</t>
  </si>
  <si>
    <t xml:space="preserve">Entrées maison des esclaves </t>
  </si>
  <si>
    <t>Transport Mensuel Mois de Mars 2019</t>
  </si>
  <si>
    <t>Achat 03 Boisson recrutement</t>
  </si>
  <si>
    <t xml:space="preserve">Transport d'investigation journée du 09 </t>
  </si>
  <si>
    <t>Transport d'investigation journée du 10</t>
  </si>
  <si>
    <t xml:space="preserve">Transport d'investigation journée du 11 </t>
  </si>
  <si>
    <t xml:space="preserve">Transport d investigation journée du 09 </t>
  </si>
  <si>
    <t>Transport investigation journée du 10</t>
  </si>
  <si>
    <t xml:space="preserve">Transport investigation journée du 11 </t>
  </si>
  <si>
    <t xml:space="preserve">Transport d in vestigation journée du 09 </t>
  </si>
  <si>
    <t xml:space="preserve">Transport investigation journée du 10 </t>
  </si>
  <si>
    <t xml:space="preserve">Transport journée investigation du 11 </t>
  </si>
  <si>
    <t>Transport d investigation journée du 16/01/19</t>
  </si>
  <si>
    <t xml:space="preserve">Transport d investigation journée du 17 /01/19 </t>
  </si>
  <si>
    <t xml:space="preserve">Transport d investigation journée du 18/01/19 </t>
  </si>
  <si>
    <t>Transport d investigation journée du 17/01/19</t>
  </si>
  <si>
    <t>Transport d investigation journée du 18/01/19</t>
  </si>
  <si>
    <t xml:space="preserve">Transport d investigation jpurnée du 18/01/19 </t>
  </si>
  <si>
    <t>Transport d investigation journée du 16 et 17/01/19</t>
  </si>
  <si>
    <t xml:space="preserve">Transport investigation  journée du 23/01/ ) </t>
  </si>
  <si>
    <t>Transport investigation journée du 24/01</t>
  </si>
  <si>
    <t xml:space="preserve">Transport investigation journée du 25/01 </t>
  </si>
  <si>
    <t>Transport investigation journée du 23/01</t>
  </si>
  <si>
    <t>Trnsport d invetiagtion journée du 24/01</t>
  </si>
  <si>
    <t xml:space="preserve">Transport d investigation journée du 25/01/19 </t>
  </si>
  <si>
    <t xml:space="preserve">Achat  billet d avion retour France ( 450,43 euro ) </t>
  </si>
  <si>
    <t>Transport d investigation du 31/01/19</t>
  </si>
  <si>
    <t xml:space="preserve">Transport d investiagtion du 01/02/19 </t>
  </si>
  <si>
    <t xml:space="preserve">Transport d investigation du 31 au 01/02/2019  </t>
  </si>
  <si>
    <t>Transport d investigation journée 31/01/19</t>
  </si>
  <si>
    <t xml:space="preserve">Transport d investigation journée du 01 </t>
  </si>
  <si>
    <t>Transport d investiagtion du 01/02/2019</t>
  </si>
  <si>
    <t>Reglement assurance annuel coordination  (1596 euro )</t>
  </si>
  <si>
    <t xml:space="preserve">Frais Transfert  relatif à l'assurance annuel </t>
  </si>
  <si>
    <t xml:space="preserve">Assurance Santé Annuelle </t>
  </si>
  <si>
    <t>Facture SONATEL L Janvier</t>
  </si>
  <si>
    <t xml:space="preserve">TEAM BUILDING </t>
  </si>
  <si>
    <t xml:space="preserve">Hôtel </t>
  </si>
  <si>
    <t xml:space="preserve">Panier Repas </t>
  </si>
  <si>
    <t xml:space="preserve">Panier repas </t>
  </si>
  <si>
    <t xml:space="preserve">Bonus Opérations Commandant </t>
  </si>
  <si>
    <t xml:space="preserve">Bonus Opérations Capitaine </t>
  </si>
  <si>
    <t xml:space="preserve">Bonus Opérations Sergent </t>
  </si>
  <si>
    <t xml:space="preserve">Bonus Opérations Adjudant </t>
  </si>
  <si>
    <t xml:space="preserve">Bonus opération Lt </t>
  </si>
  <si>
    <t xml:space="preserve">carte crédit orange </t>
  </si>
  <si>
    <t>Transport AIBD Bureau</t>
  </si>
  <si>
    <t xml:space="preserve">Ticket traversée Dakar Goréé </t>
  </si>
  <si>
    <t xml:space="preserve">Panier repas 1jour </t>
  </si>
  <si>
    <t>Panier repas 13 et 14 Avril 2019</t>
  </si>
  <si>
    <t>Panier repas du 17 Avril</t>
  </si>
  <si>
    <t>Panier repas lieutenants</t>
  </si>
  <si>
    <t xml:space="preserve">Reglement orange facture internet decembre </t>
  </si>
  <si>
    <t xml:space="preserve">Achat timbre pour virement assurance </t>
  </si>
  <si>
    <t>Panier repas  13 et 14 Avril 2019</t>
  </si>
  <si>
    <t xml:space="preserve">Panier repas 1jour  </t>
  </si>
  <si>
    <t>Renouvellement Police d'Assurance</t>
  </si>
  <si>
    <t xml:space="preserve">Hébergement 3 chambres 2 j 13 et 14 </t>
  </si>
  <si>
    <t>Panier repas 15 et 16 Avril</t>
  </si>
  <si>
    <t>Hébergement 3 chambres 2 j 15 et 16</t>
  </si>
  <si>
    <t xml:space="preserve">Achat de 4 cartes orange de 5000 </t>
  </si>
  <si>
    <t>Hébergement une nuitée hotel kédougou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</si>
</sst>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/>
    </xf>
    <xf numFmtId="0" fontId="0" fillId="0" borderId="1" xfId="0" pivotButton="1" applyBorder="1"/>
    <xf numFmtId="0" fontId="0" fillId="0" borderId="0" xfId="0" pivotButton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0" fontId="5" fillId="0" borderId="1" xfId="0" applyFont="1" applyBorder="1"/>
    <xf numFmtId="165" fontId="5" fillId="0" borderId="1" xfId="1" applyNumberFormat="1" applyFont="1" applyBorder="1" applyAlignment="1">
      <alignment horizontal="left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readingOrder="1"/>
    </xf>
    <xf numFmtId="165" fontId="5" fillId="3" borderId="1" xfId="1" applyNumberFormat="1" applyFont="1" applyFill="1" applyBorder="1" applyAlignment="1">
      <alignment horizontal="left"/>
    </xf>
    <xf numFmtId="164" fontId="5" fillId="3" borderId="1" xfId="1" applyNumberFormat="1" applyFont="1" applyFill="1" applyBorder="1" applyAlignment="1">
      <alignment horizontal="center"/>
    </xf>
    <xf numFmtId="1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readingOrder="1"/>
    </xf>
    <xf numFmtId="0" fontId="6" fillId="3" borderId="2" xfId="0" applyFont="1" applyFill="1" applyBorder="1" applyAlignment="1">
      <alignment horizontal="left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1" applyNumberFormat="1" applyFont="1" applyBorder="1" applyAlignment="1">
      <alignment horizontal="left" vertical="center"/>
    </xf>
    <xf numFmtId="43" fontId="6" fillId="0" borderId="1" xfId="0" applyNumberFormat="1" applyFont="1" applyBorder="1" applyAlignment="1">
      <alignment horizontal="left"/>
    </xf>
    <xf numFmtId="43" fontId="5" fillId="0" borderId="1" xfId="1" applyFont="1" applyBorder="1" applyAlignment="1">
      <alignment horizontal="left" vertical="center"/>
    </xf>
    <xf numFmtId="164" fontId="5" fillId="3" borderId="1" xfId="1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5" fillId="3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4" xfId="2" applyNumberFormat="1" applyFont="1" applyFill="1" applyBorder="1" applyAlignment="1">
      <alignment vertical="center"/>
    </xf>
    <xf numFmtId="164" fontId="2" fillId="0" borderId="3" xfId="2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3" fontId="6" fillId="3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 vertical="center"/>
    </xf>
    <xf numFmtId="43" fontId="6" fillId="0" borderId="1" xfId="2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/>
    <xf numFmtId="165" fontId="5" fillId="0" borderId="1" xfId="2" applyNumberFormat="1" applyFont="1" applyFill="1" applyBorder="1" applyAlignment="1"/>
    <xf numFmtId="43" fontId="6" fillId="3" borderId="1" xfId="2" applyFont="1" applyFill="1" applyBorder="1"/>
    <xf numFmtId="0" fontId="5" fillId="0" borderId="1" xfId="0" applyFont="1" applyFill="1" applyBorder="1"/>
    <xf numFmtId="43" fontId="6" fillId="0" borderId="1" xfId="2" applyFont="1" applyBorder="1"/>
    <xf numFmtId="0" fontId="5" fillId="0" borderId="1" xfId="0" applyFont="1" applyFill="1" applyBorder="1" applyAlignment="1">
      <alignment horizontal="left" readingOrder="1"/>
    </xf>
    <xf numFmtId="43" fontId="6" fillId="0" borderId="1" xfId="2" applyFont="1" applyBorder="1" applyAlignment="1">
      <alignment horizontal="left"/>
    </xf>
    <xf numFmtId="0" fontId="6" fillId="0" borderId="1" xfId="0" applyFont="1" applyFill="1" applyBorder="1" applyAlignment="1"/>
    <xf numFmtId="43" fontId="6" fillId="3" borderId="1" xfId="2" applyFont="1" applyFill="1" applyBorder="1" applyAlignment="1">
      <alignment horizontal="left"/>
    </xf>
    <xf numFmtId="164" fontId="5" fillId="3" borderId="1" xfId="2" applyNumberFormat="1" applyFont="1" applyFill="1" applyBorder="1" applyAlignment="1"/>
    <xf numFmtId="0" fontId="6" fillId="3" borderId="0" xfId="0" applyFont="1" applyFill="1" applyBorder="1" applyAlignment="1"/>
    <xf numFmtId="165" fontId="6" fillId="0" borderId="1" xfId="2" applyNumberFormat="1" applyFont="1" applyFill="1" applyBorder="1" applyAlignment="1"/>
    <xf numFmtId="14" fontId="6" fillId="0" borderId="1" xfId="0" applyNumberFormat="1" applyFont="1" applyBorder="1" applyAlignment="1">
      <alignment horizontal="center"/>
    </xf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43" fontId="5" fillId="3" borderId="1" xfId="1" applyFont="1" applyFill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5" fontId="6" fillId="3" borderId="1" xfId="1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readingOrder="1"/>
    </xf>
  </cellXfs>
  <cellStyles count="3">
    <cellStyle name="Milliers" xfId="1" builtinId="3"/>
    <cellStyle name="Milliers 5" xfId="2"/>
    <cellStyle name="Normal" xfId="0" builtinId="0"/>
  </cellStyles>
  <dxfs count="33"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horizontal="center" indent="0" readingOrder="0"/>
    </dxf>
    <dxf>
      <alignment vertic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Rapports%20&#224;%20mettre%20en%20ligne\4%20EAGLE%20S&#233;n&#233;gal%20Rapport%20financier%20Avril%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593.660044097225" createdVersion="5" refreshedVersion="5" minRefreshableVersion="3" recordCount="137">
  <cacheSource type="worksheet">
    <worksheetSource ref="A1:J138" sheet="Data Avril 19" r:id="rId2"/>
  </cacheSource>
  <cacheFields count="10">
    <cacheField name="N° de Pièces" numFmtId="0">
      <sharedItems/>
    </cacheField>
    <cacheField name="Date" numFmtId="14">
      <sharedItems containsSemiMixedTypes="0" containsNonDate="0" containsDate="1" containsString="0" minDate="2019-04-01T00:00:00" maxDate="2019-05-01T00:00:00"/>
    </cacheField>
    <cacheField name="nom" numFmtId="0">
      <sharedItems/>
    </cacheField>
    <cacheField name="Détails" numFmtId="0">
      <sharedItems/>
    </cacheField>
    <cacheField name="Type de dépenses" numFmtId="0">
      <sharedItems count="14">
        <s v="Rent &amp; Utilities"/>
        <s v="Services"/>
        <s v="Personnel"/>
        <s v="Telephone"/>
        <s v="Equipement"/>
        <s v="Transport"/>
        <s v="Trust Building"/>
        <s v="Office Materials"/>
        <s v="Bonus"/>
        <s v="Internet"/>
        <s v="Jail Visit"/>
        <s v="Travel Subsistence"/>
        <s v="Bank Fees"/>
        <s v="Lawyer Fees"/>
      </sharedItems>
    </cacheField>
    <cacheField name="Department " numFmtId="0">
      <sharedItems count="8">
        <s v="Office"/>
        <s v="Legal"/>
        <s v="Management"/>
        <s v="Investigation"/>
        <s v="Team Building"/>
        <s v="Operation"/>
        <s v="Media"/>
        <s v="Policy &amp; External Relations"/>
      </sharedItems>
    </cacheField>
    <cacheField name="depenses en CFA " numFmtId="0">
      <sharedItems containsSemiMixedTypes="0" containsString="0" containsNumber="1" containsInteger="1" minValue="500" maxValue="706199"/>
    </cacheField>
    <cacheField name="depenses en $" numFmtId="0">
      <sharedItems containsNonDate="0" containsString="0" containsBlank="1"/>
    </cacheField>
    <cacheField name="Taux de change $ " numFmtId="43">
      <sharedItems containsSemiMixedTypes="0" containsString="0" containsNumber="1" minValue="579.70833333333337" maxValue="579.70833333333337"/>
    </cacheField>
    <cacheField name="donor" numFmtId="0">
      <sharedItems count="1">
        <s v="Avaaz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s v="BQ-04-19-02"/>
    <d v="2019-04-01T00:00:00"/>
    <s v="SGBS"/>
    <s v="Loyer Bureau Avril"/>
    <x v="0"/>
    <x v="0"/>
    <n v="300000"/>
    <m/>
    <n v="579.70833333333337"/>
    <x v="0"/>
  </r>
  <r>
    <s v="BQ-04-19-02"/>
    <d v="2019-04-01T00:00:00"/>
    <s v="SGBS"/>
    <s v="Frais d'entretien et de gardiennage"/>
    <x v="1"/>
    <x v="0"/>
    <n v="150000"/>
    <m/>
    <n v="579.70833333333337"/>
    <x v="0"/>
  </r>
  <r>
    <s v="BQ-04-19-03"/>
    <d v="2019-04-01T00:00:00"/>
    <s v="SGBS"/>
    <s v="Salaire Mars Bassirou"/>
    <x v="2"/>
    <x v="1"/>
    <n v="259662"/>
    <m/>
    <n v="579.70833333333337"/>
    <x v="0"/>
  </r>
  <r>
    <s v="BQ-04-19-04"/>
    <d v="2019-04-02T00:00:00"/>
    <s v="SGBS"/>
    <s v="Renouvellement Police d'Assurance Cécile"/>
    <x v="2"/>
    <x v="2"/>
    <n v="706199"/>
    <m/>
    <n v="579.70833333333337"/>
    <x v="0"/>
  </r>
  <r>
    <s v="CA-04-19-01"/>
    <d v="2019-04-02T00:00:00"/>
    <s v="Maktar"/>
    <s v="Seddo équipe semaine du 02 au 07 Avril"/>
    <x v="3"/>
    <x v="0"/>
    <n v="50000"/>
    <m/>
    <n v="579.70833333333337"/>
    <x v="0"/>
  </r>
  <r>
    <s v="CA-04-19-02"/>
    <d v="2019-04-02T00:00:00"/>
    <s v="Bassirou"/>
    <s v="Reproduction Kit juridique"/>
    <x v="4"/>
    <x v="1"/>
    <n v="105300"/>
    <m/>
    <n v="579.70833333333337"/>
    <x v="0"/>
  </r>
  <r>
    <s v="CA-04-19-03"/>
    <d v="2019-04-05T00:00:00"/>
    <s v="Maktar"/>
    <s v="Transport Bureau - AIBD"/>
    <x v="5"/>
    <x v="0"/>
    <n v="20000"/>
    <m/>
    <n v="579.70833333333337"/>
    <x v="0"/>
  </r>
  <r>
    <s v="CA-04-19-04"/>
    <d v="2019-04-05T00:00:00"/>
    <s v="E7"/>
    <s v="Trust Building"/>
    <x v="6"/>
    <x v="3"/>
    <n v="2000"/>
    <m/>
    <n v="579.70833333333337"/>
    <x v="0"/>
  </r>
  <r>
    <s v="CA-04-19-05"/>
    <d v="2019-04-05T00:00:00"/>
    <s v="E4"/>
    <s v="Trust Building"/>
    <x v="6"/>
    <x v="3"/>
    <n v="2000"/>
    <m/>
    <n v="579.70833333333337"/>
    <x v="0"/>
  </r>
  <r>
    <s v="CA-04-19-06"/>
    <d v="2019-04-06T00:00:00"/>
    <s v="Cecile"/>
    <s v="Location voiture + chauffeur  1 jour"/>
    <x v="5"/>
    <x v="3"/>
    <n v="60000"/>
    <m/>
    <n v="579.70833333333337"/>
    <x v="0"/>
  </r>
  <r>
    <s v="CA-04-19-07"/>
    <d v="2019-04-06T00:00:00"/>
    <s v="Cecile"/>
    <s v="Achat carburant voiture louée"/>
    <x v="5"/>
    <x v="3"/>
    <n v="10000"/>
    <m/>
    <n v="579.70833333333337"/>
    <x v="0"/>
  </r>
  <r>
    <s v="CA-04-19-08"/>
    <d v="2019-04-06T00:00:00"/>
    <s v="Cecile"/>
    <s v="Trust bulding restauration enquête  "/>
    <x v="6"/>
    <x v="3"/>
    <n v="22300"/>
    <m/>
    <n v="579.70833333333337"/>
    <x v="0"/>
  </r>
  <r>
    <s v="CA-04-19-09"/>
    <d v="2019-04-06T00:00:00"/>
    <s v="Cecile"/>
    <s v="Frais péage voiture louée allé retour "/>
    <x v="5"/>
    <x v="3"/>
    <n v="4000"/>
    <m/>
    <n v="579.70833333333337"/>
    <x v="0"/>
  </r>
  <r>
    <s v="CA-04-19-10"/>
    <d v="2019-04-06T00:00:00"/>
    <s v="Cecile"/>
    <s v="Trust building enquête "/>
    <x v="6"/>
    <x v="3"/>
    <n v="30000"/>
    <m/>
    <n v="579.70833333333337"/>
    <x v="0"/>
  </r>
  <r>
    <s v="CA-04-19-11"/>
    <d v="2019-04-08T00:00:00"/>
    <s v="Maktar"/>
    <s v="Seddo équipe semaine du 08 au 12 Avril"/>
    <x v="3"/>
    <x v="0"/>
    <n v="42000"/>
    <m/>
    <n v="579.70833333333337"/>
    <x v="0"/>
  </r>
  <r>
    <s v="CA-04-19-12"/>
    <d v="2019-04-08T00:00:00"/>
    <s v="Maktar"/>
    <s v="Achat d'Eau pour Bureau"/>
    <x v="7"/>
    <x v="0"/>
    <n v="10000"/>
    <m/>
    <n v="579.70833333333337"/>
    <x v="0"/>
  </r>
  <r>
    <s v="CA-04-19-13"/>
    <d v="2019-04-09T00:00:00"/>
    <s v="Sima"/>
    <s v="Achat cartouche + Bloch notes "/>
    <x v="7"/>
    <x v="0"/>
    <n v="87204"/>
    <m/>
    <n v="579.70833333333337"/>
    <x v="0"/>
  </r>
  <r>
    <s v="CA-04-19-14"/>
    <d v="2019-04-09T00:00:00"/>
    <s v="E7"/>
    <s v="Frais anniversaire E4 "/>
    <x v="2"/>
    <x v="4"/>
    <n v="39000"/>
    <m/>
    <n v="579.70833333333337"/>
    <x v="0"/>
  </r>
  <r>
    <s v="CA-04-19-15"/>
    <d v="2019-04-09T00:00:00"/>
    <s v="E4"/>
    <s v="Trust building investigation du 12/04"/>
    <x v="6"/>
    <x v="3"/>
    <n v="2000"/>
    <m/>
    <n v="579.70833333333337"/>
    <x v="0"/>
  </r>
  <r>
    <s v="CA-04-19-16"/>
    <d v="2019-04-09T00:00:00"/>
    <s v="Sekou"/>
    <s v="Avance bonus sergent Ba operation AIBD"/>
    <x v="8"/>
    <x v="5"/>
    <n v="10000"/>
    <m/>
    <n v="579.70833333333337"/>
    <x v="0"/>
  </r>
  <r>
    <s v="CA-04-19-17"/>
    <d v="2019-04-10T00:00:00"/>
    <s v="Sekou"/>
    <s v="Panier repas 1jour Sima et Sekou "/>
    <x v="2"/>
    <x v="1"/>
    <n v="8000"/>
    <m/>
    <n v="579.70833333333337"/>
    <x v="0"/>
  </r>
  <r>
    <s v="CA-04-19-18"/>
    <d v="2019-04-10T00:00:00"/>
    <s v="Maktar"/>
    <s v="Paiement facture internet"/>
    <x v="9"/>
    <x v="0"/>
    <n v="64300"/>
    <m/>
    <n v="579.70833333333337"/>
    <x v="0"/>
  </r>
  <r>
    <s v="CA-04-19-19"/>
    <d v="2019-04-10T00:00:00"/>
    <s v="Sekou"/>
    <s v="Jail visit"/>
    <x v="10"/>
    <x v="1"/>
    <n v="2000"/>
    <m/>
    <n v="579.70833333333337"/>
    <x v="0"/>
  </r>
  <r>
    <s v="CA-04-19-20"/>
    <d v="2019-04-10T00:00:00"/>
    <s v="Sekou"/>
    <s v="Frais impression"/>
    <x v="7"/>
    <x v="0"/>
    <n v="4000"/>
    <m/>
    <n v="579.70833333333337"/>
    <x v="0"/>
  </r>
  <r>
    <s v="CA-04-19-21"/>
    <d v="2019-04-11T00:00:00"/>
    <s v="Sima"/>
    <s v="Caution abonnement orange"/>
    <x v="9"/>
    <x v="0"/>
    <n v="5200"/>
    <m/>
    <n v="579.70833333333337"/>
    <x v="0"/>
  </r>
  <r>
    <s v="BQ-04-19-08"/>
    <d v="2019-04-12T00:00:00"/>
    <s v="SGBS"/>
    <s v="Frais média opération AIBD"/>
    <x v="8"/>
    <x v="6"/>
    <n v="146000"/>
    <m/>
    <n v="579.70833333333337"/>
    <x v="0"/>
  </r>
  <r>
    <s v="CA-04-19-22"/>
    <d v="2019-04-12T00:00:00"/>
    <s v="Maktar"/>
    <s v="Achat cartes de crédit"/>
    <x v="3"/>
    <x v="0"/>
    <n v="10000"/>
    <m/>
    <n v="579.70833333333337"/>
    <x v="0"/>
  </r>
  <r>
    <s v="CA-04-19-23"/>
    <d v="2019-04-12T00:00:00"/>
    <s v="Assane"/>
    <s v="5 power bank + livraison"/>
    <x v="7"/>
    <x v="0"/>
    <n v="154000"/>
    <m/>
    <n v="579.70833333333337"/>
    <x v="0"/>
  </r>
  <r>
    <s v="CA-04-19-24"/>
    <d v="2019-04-12T00:00:00"/>
    <s v="Sekou"/>
    <s v="Prestation interprete operation AIBD"/>
    <x v="1"/>
    <x v="0"/>
    <n v="75000"/>
    <m/>
    <n v="579.70833333333337"/>
    <x v="0"/>
  </r>
  <r>
    <s v="CA-04-19-25"/>
    <d v="2019-04-13T00:00:00"/>
    <s v="Maktar"/>
    <s v="Achat imprimante + Cartouches"/>
    <x v="4"/>
    <x v="0"/>
    <n v="63161"/>
    <m/>
    <n v="579.70833333333337"/>
    <x v="0"/>
  </r>
  <r>
    <s v="CA-04-19-26"/>
    <d v="2019-04-13T00:00:00"/>
    <s v="Cecile"/>
    <s v="Achat carburant pour voiture louée"/>
    <x v="5"/>
    <x v="5"/>
    <n v="27000"/>
    <m/>
    <n v="579.70833333333337"/>
    <x v="0"/>
  </r>
  <r>
    <s v="CA-04-19-27"/>
    <d v="2019-04-13T00:00:00"/>
    <s v="Cecile"/>
    <s v="Réparation pneu (crevaison 2 chambres à air) "/>
    <x v="5"/>
    <x v="5"/>
    <n v="8000"/>
    <m/>
    <n v="579.70833333333337"/>
    <x v="0"/>
  </r>
  <r>
    <s v="CA-04-19-28"/>
    <d v="2019-04-13T00:00:00"/>
    <s v="Cecile"/>
    <s v="Transport chauffeur à Koumpetoum pour crevaison urgence "/>
    <x v="5"/>
    <x v="5"/>
    <n v="4000"/>
    <m/>
    <n v="579.70833333333337"/>
    <x v="0"/>
  </r>
  <r>
    <s v="CA-04-19-29"/>
    <d v="2019-04-13T00:00:00"/>
    <s v="Cecile"/>
    <s v="Prestation chauffeur du 13 et 14 Avril 2019"/>
    <x v="1"/>
    <x v="0"/>
    <n v="20000"/>
    <m/>
    <n v="579.70833333333337"/>
    <x v="0"/>
  </r>
  <r>
    <s v="CA-04-19-30"/>
    <d v="2019-04-13T00:00:00"/>
    <s v="Cecile"/>
    <s v="Panier repas cécile  13 et 14 Avril 2019"/>
    <x v="2"/>
    <x v="2"/>
    <n v="8000"/>
    <m/>
    <n v="579.70833333333337"/>
    <x v="0"/>
  </r>
  <r>
    <s v="CA-04-19-31"/>
    <d v="2019-04-13T00:00:00"/>
    <s v="Cecile"/>
    <s v="Frais péage dakar touba"/>
    <x v="5"/>
    <x v="5"/>
    <n v="3500"/>
    <m/>
    <n v="579.70833333333337"/>
    <x v="0"/>
  </r>
  <r>
    <s v="CA-04-19-32"/>
    <d v="2019-04-13T00:00:00"/>
    <s v="Cecile"/>
    <s v="Main d'œuvre réparation et montage 2 pneus suite crevaison "/>
    <x v="1"/>
    <x v="0"/>
    <n v="7000"/>
    <m/>
    <n v="579.70833333333337"/>
    <x v="0"/>
  </r>
  <r>
    <s v="CA-04-19-33"/>
    <d v="2019-04-13T00:00:00"/>
    <s v="Cecile"/>
    <s v="Achat carburant pour les 2 voitures louées pour opération"/>
    <x v="5"/>
    <x v="5"/>
    <n v="23000"/>
    <m/>
    <n v="579.70833333333337"/>
    <x v="0"/>
  </r>
  <r>
    <s v="CA-04-19-34"/>
    <d v="2019-04-13T00:00:00"/>
    <s v="Cecile"/>
    <s v="Hébergement 3 chambres pour cecile, Maktar et chauffeur 2 j 13 et 14 "/>
    <x v="11"/>
    <x v="5"/>
    <n v="130000"/>
    <m/>
    <n v="579.70833333333337"/>
    <x v="0"/>
  </r>
  <r>
    <s v="CA-04-19-35"/>
    <d v="2019-04-14T00:00:00"/>
    <s v="Cecile"/>
    <s v="Achat de seddo "/>
    <x v="3"/>
    <x v="2"/>
    <n v="20000"/>
    <m/>
    <n v="579.70833333333337"/>
    <x v="0"/>
  </r>
  <r>
    <s v="BQ-04-19-11"/>
    <d v="2019-04-15T00:00:00"/>
    <s v="SGBS"/>
    <s v="Frais GAB GIM 1404"/>
    <x v="12"/>
    <x v="0"/>
    <n v="500"/>
    <m/>
    <n v="579.70833333333337"/>
    <x v="0"/>
  </r>
  <r>
    <s v="CA-04-19-36"/>
    <d v="2019-04-15T00:00:00"/>
    <s v="Maktar"/>
    <s v="Achat 34 cartes orange de 1000F pour opération"/>
    <x v="3"/>
    <x v="5"/>
    <n v="34000"/>
    <m/>
    <n v="579.70833333333337"/>
    <x v="0"/>
  </r>
  <r>
    <s v="CA-04-19-37"/>
    <d v="2019-04-15T00:00:00"/>
    <s v="Maktar"/>
    <s v="Achat 5 cartes tigo de 1000 pour opération"/>
    <x v="3"/>
    <x v="5"/>
    <n v="5000"/>
    <m/>
    <n v="579.70833333333337"/>
    <x v="0"/>
  </r>
  <r>
    <s v="CA-04-19-38"/>
    <d v="2019-04-15T00:00:00"/>
    <s v="E4"/>
    <s v="Achat 15 cartes credit orange"/>
    <x v="3"/>
    <x v="3"/>
    <n v="15000"/>
    <m/>
    <n v="579.70833333333337"/>
    <x v="0"/>
  </r>
  <r>
    <s v="CA-04-19-39"/>
    <d v="2019-04-15T00:00:00"/>
    <s v="E4"/>
    <s v="Trust building "/>
    <x v="6"/>
    <x v="3"/>
    <n v="2500"/>
    <m/>
    <n v="579.70833333333337"/>
    <x v="0"/>
  </r>
  <r>
    <s v="CA-04-19-40"/>
    <d v="2019-04-15T00:00:00"/>
    <s v="Cecile"/>
    <s v="Prestation chauffeur du 15 et 16 Avril"/>
    <x v="1"/>
    <x v="0"/>
    <n v="20000"/>
    <m/>
    <n v="579.70833333333337"/>
    <x v="0"/>
  </r>
  <r>
    <s v="CA-04-19-41"/>
    <d v="2019-04-15T00:00:00"/>
    <s v="Cecile"/>
    <s v="Panier repas cecile 15 et 16 Avril"/>
    <x v="2"/>
    <x v="5"/>
    <n v="8000"/>
    <m/>
    <n v="579.70833333333337"/>
    <x v="0"/>
  </r>
  <r>
    <s v="CA-04-19-42"/>
    <d v="2019-04-15T00:00:00"/>
    <s v="E12"/>
    <s v="Panier repas E12 et E10 du 11 au 16 Avril"/>
    <x v="2"/>
    <x v="5"/>
    <n v="40000"/>
    <m/>
    <n v="579.70833333333337"/>
    <x v="0"/>
  </r>
  <r>
    <s v="CA-04-19-43"/>
    <d v="2019-04-15T00:00:00"/>
    <s v="E10"/>
    <s v="Hébergement hotel E10 et E12 du 11 au 16 Avril "/>
    <x v="11"/>
    <x v="5"/>
    <n v="250000"/>
    <m/>
    <n v="579.70833333333337"/>
    <x v="0"/>
  </r>
  <r>
    <s v="CA-04-19-44"/>
    <d v="2019-04-15T00:00:00"/>
    <s v="E12"/>
    <s v="Achat de carte crédit pour opération"/>
    <x v="3"/>
    <x v="5"/>
    <n v="12500"/>
    <m/>
    <n v="579.70833333333337"/>
    <x v="0"/>
  </r>
  <r>
    <s v="CA-04-19-45"/>
    <d v="2019-04-16T00:00:00"/>
    <s v="Cecile"/>
    <s v="Achat de carburant pour voitures louées "/>
    <x v="5"/>
    <x v="5"/>
    <n v="18000"/>
    <m/>
    <n v="579.70833333333337"/>
    <x v="0"/>
  </r>
  <r>
    <s v="CA-04-19-46"/>
    <d v="2019-04-16T00:00:00"/>
    <s v="E10"/>
    <s v="Panier repas E10 et E12 journée du 17 Avril"/>
    <x v="2"/>
    <x v="5"/>
    <n v="8000"/>
    <m/>
    <n v="579.70833333333337"/>
    <x v="0"/>
  </r>
  <r>
    <s v="CA-04-19-47"/>
    <d v="2019-04-16T00:00:00"/>
    <s v="E12"/>
    <s v="Achat de carburant pour voiture louée par E12"/>
    <x v="5"/>
    <x v="5"/>
    <n v="66900"/>
    <m/>
    <n v="579.70833333333337"/>
    <x v="0"/>
  </r>
  <r>
    <s v="CA-04-19-48"/>
    <d v="2019-04-16T00:00:00"/>
    <s v="E12"/>
    <s v="Prestation chauffeur 5jours pour opération du 11 au 16 Avril"/>
    <x v="1"/>
    <x v="0"/>
    <n v="50000"/>
    <m/>
    <n v="579.70833333333337"/>
    <x v="0"/>
  </r>
  <r>
    <s v="CA-04-19-49"/>
    <d v="2019-04-16T00:00:00"/>
    <s v="E12"/>
    <s v="Hébergement chauffeur 5jours du 11 au 16 Avril"/>
    <x v="11"/>
    <x v="5"/>
    <n v="50000"/>
    <m/>
    <n v="579.70833333333337"/>
    <x v="0"/>
  </r>
  <r>
    <s v="CA-04-19-50"/>
    <d v="2019-04-16T00:00:00"/>
    <s v="E10"/>
    <s v="Trust building operation E10"/>
    <x v="6"/>
    <x v="5"/>
    <n v="3000"/>
    <m/>
    <n v="579.70833333333337"/>
    <x v="0"/>
  </r>
  <r>
    <s v="CA-04-19-51"/>
    <d v="2019-04-16T00:00:00"/>
    <s v="E12"/>
    <s v="Trust building operation E12"/>
    <x v="6"/>
    <x v="5"/>
    <n v="75000"/>
    <m/>
    <n v="579.70833333333337"/>
    <x v="0"/>
  </r>
  <r>
    <s v="CA-04-19-52"/>
    <d v="2019-04-16T00:00:00"/>
    <s v="Cecile"/>
    <s v="Hébergement 3 chambres pour cecile maktar chauffeur 2 j 15 et 16"/>
    <x v="11"/>
    <x v="5"/>
    <n v="140000"/>
    <m/>
    <n v="579.70833333333337"/>
    <x v="0"/>
  </r>
  <r>
    <s v="CA-04-19-53"/>
    <d v="2019-04-16T00:00:00"/>
    <s v="Maktar"/>
    <s v="Jail visit soir"/>
    <x v="10"/>
    <x v="5"/>
    <n v="5600"/>
    <m/>
    <n v="579.70833333333337"/>
    <x v="0"/>
  </r>
  <r>
    <s v="CA-04-19-54"/>
    <d v="2019-04-16T00:00:00"/>
    <s v="Maktar"/>
    <s v="Repas Agent DPN (repas soir)"/>
    <x v="11"/>
    <x v="5"/>
    <n v="6400"/>
    <m/>
    <n v="579.70833333333337"/>
    <x v="0"/>
  </r>
  <r>
    <s v="CA-04-19-55"/>
    <d v="2019-04-17T00:00:00"/>
    <s v="Maktar"/>
    <s v="Repas Agent DPN (repas midi)"/>
    <x v="11"/>
    <x v="5"/>
    <n v="2000"/>
    <m/>
    <n v="579.70833333333337"/>
    <x v="0"/>
  </r>
  <r>
    <s v="BQ-04-19-13"/>
    <d v="2019-04-17T00:00:00"/>
    <s v="SGBS"/>
    <s v="Frais GAB GIM 1704"/>
    <x v="12"/>
    <x v="0"/>
    <n v="500"/>
    <m/>
    <n v="579.70833333333337"/>
    <x v="0"/>
  </r>
  <r>
    <s v="BQ-04-19-14"/>
    <d v="2019-04-17T00:00:00"/>
    <s v="SGBS"/>
    <s v="Location voiture pour opération Kédougou"/>
    <x v="5"/>
    <x v="5"/>
    <n v="445000"/>
    <m/>
    <n v="579.70833333333337"/>
    <x v="0"/>
  </r>
  <r>
    <s v="CA-04-19-56"/>
    <d v="2019-04-17T00:00:00"/>
    <s v="Maktar"/>
    <s v="Remboursement transport remis aux agents DPN"/>
    <x v="5"/>
    <x v="5"/>
    <n v="5000"/>
    <m/>
    <n v="579.70833333333337"/>
    <x v="0"/>
  </r>
  <r>
    <s v="CA-04-19-57"/>
    <d v="2019-04-17T00:00:00"/>
    <s v="Maktar"/>
    <s v="Jail - visit soir"/>
    <x v="10"/>
    <x v="1"/>
    <n v="3300"/>
    <m/>
    <n v="579.70833333333337"/>
    <x v="0"/>
  </r>
  <r>
    <s v="CA-04-19-58"/>
    <d v="2019-04-17T00:00:00"/>
    <s v="Bassirou"/>
    <s v="Jail - visit matin"/>
    <x v="10"/>
    <x v="1"/>
    <n v="2100"/>
    <m/>
    <n v="579.70833333333337"/>
    <x v="0"/>
  </r>
  <r>
    <s v="CA-04-19-59"/>
    <d v="2019-04-17T00:00:00"/>
    <s v="E10"/>
    <s v="Prestation chauffeur pour la journée du 17 Avril"/>
    <x v="1"/>
    <x v="0"/>
    <n v="10000"/>
    <m/>
    <n v="579.70833333333337"/>
    <x v="0"/>
  </r>
  <r>
    <s v="CA-04-19-60"/>
    <d v="2019-04-17T00:00:00"/>
    <s v="E12"/>
    <s v="Frais péage Dkr-Kédougou-Kédougou-Dakar"/>
    <x v="5"/>
    <x v="5"/>
    <n v="4000"/>
    <m/>
    <n v="579.70833333333337"/>
    <x v="0"/>
  </r>
  <r>
    <s v="CA-04-19-61"/>
    <d v="2019-04-17T00:00:00"/>
    <s v="Cecile"/>
    <s v="Prestation journalière chauffeur du 17 Avril"/>
    <x v="1"/>
    <x v="0"/>
    <n v="10000"/>
    <m/>
    <n v="579.70833333333337"/>
    <x v="0"/>
  </r>
  <r>
    <s v="CA-04-19-62"/>
    <d v="2019-04-17T00:00:00"/>
    <s v="Cecile"/>
    <s v="Panier repas cecile du 17 Avril"/>
    <x v="2"/>
    <x v="5"/>
    <n v="4000"/>
    <m/>
    <n v="579.70833333333337"/>
    <x v="0"/>
  </r>
  <r>
    <s v="CA-04-19-63"/>
    <d v="2019-04-17T00:00:00"/>
    <s v="Cecile"/>
    <s v="Achat de carburant pour voiture opération "/>
    <x v="5"/>
    <x v="5"/>
    <n v="21750"/>
    <m/>
    <n v="579.70833333333337"/>
    <x v="0"/>
  </r>
  <r>
    <s v="CA-04-19-64"/>
    <d v="2019-04-17T00:00:00"/>
    <s v="Cecile"/>
    <s v="Péage touba-dakar "/>
    <x v="5"/>
    <x v="5"/>
    <n v="3500"/>
    <m/>
    <n v="579.70833333333337"/>
    <x v="0"/>
  </r>
  <r>
    <s v="BQ-04-19-15"/>
    <d v="2019-04-18T00:00:00"/>
    <s v="SGBS"/>
    <s v="Bonus opération E12"/>
    <x v="8"/>
    <x v="3"/>
    <n v="200000"/>
    <m/>
    <n v="579.70833333333337"/>
    <x v="0"/>
  </r>
  <r>
    <s v="CA-04-19-65"/>
    <d v="2019-04-18T00:00:00"/>
    <s v="Bassirou"/>
    <s v="Jail visit matin"/>
    <x v="10"/>
    <x v="1"/>
    <n v="1950"/>
    <m/>
    <n v="579.70833333333337"/>
    <x v="0"/>
  </r>
  <r>
    <s v="CA-04-19-66"/>
    <d v="2019-04-18T00:00:00"/>
    <s v="Maktar"/>
    <s v="Bonus 8 éléments de la Police + Rembousrsement carburant"/>
    <x v="8"/>
    <x v="5"/>
    <n v="180000"/>
    <m/>
    <n v="579.70833333333337"/>
    <x v="0"/>
  </r>
  <r>
    <s v="CA-04-19-67"/>
    <d v="2019-04-18T00:00:00"/>
    <s v="Maktar"/>
    <s v="Remboursement Carburant voiture des DPN"/>
    <x v="5"/>
    <x v="5"/>
    <n v="41650"/>
    <m/>
    <n v="579.70833333333337"/>
    <x v="0"/>
  </r>
  <r>
    <s v="CA-04-19-68"/>
    <d v="2019-04-18T00:00:00"/>
    <s v="Maktar"/>
    <s v="Bonus Opération DPN"/>
    <x v="8"/>
    <x v="5"/>
    <n v="100000"/>
    <m/>
    <n v="579.70833333333337"/>
    <x v="0"/>
  </r>
  <r>
    <s v="CA-04-19-69"/>
    <d v="2019-04-18T00:00:00"/>
    <s v="Maktar"/>
    <s v="Jail-visit soir"/>
    <x v="10"/>
    <x v="1"/>
    <n v="3900"/>
    <m/>
    <n v="579.70833333333337"/>
    <x v="0"/>
  </r>
  <r>
    <s v="CA-04-19-70"/>
    <d v="2019-04-19T00:00:00"/>
    <s v="Bassirou"/>
    <s v="Jail visit matin"/>
    <x v="10"/>
    <x v="1"/>
    <n v="1950"/>
    <m/>
    <n v="579.70833333333337"/>
    <x v="0"/>
  </r>
  <r>
    <s v="CA-04-19-71"/>
    <d v="2019-04-19T00:00:00"/>
    <s v="Maktar"/>
    <s v="Frais hôtel 3 nuitées"/>
    <x v="11"/>
    <x v="5"/>
    <n v="75000"/>
    <m/>
    <n v="579.70833333333337"/>
    <x v="0"/>
  </r>
  <r>
    <s v="BQ-04-19-16"/>
    <d v="2019-04-19T00:00:00"/>
    <s v="SGBS"/>
    <s v="Frais média Opération Kédougou"/>
    <x v="8"/>
    <x v="6"/>
    <n v="183000"/>
    <m/>
    <n v="579.70833333333337"/>
    <x v="0"/>
  </r>
  <r>
    <s v="CA-04-19-72"/>
    <d v="2019-04-19T00:00:00"/>
    <s v="E12"/>
    <s v="Trust building enquête "/>
    <x v="6"/>
    <x v="3"/>
    <n v="3000"/>
    <m/>
    <n v="579.70833333333337"/>
    <x v="0"/>
  </r>
  <r>
    <s v="CA-04-19-73"/>
    <d v="2019-04-19T00:00:00"/>
    <s v="E4"/>
    <s v="Trust building enquête "/>
    <x v="6"/>
    <x v="3"/>
    <n v="2000"/>
    <m/>
    <n v="579.70833333333337"/>
    <x v="0"/>
  </r>
  <r>
    <s v="CA-04-19-74"/>
    <d v="2019-04-19T00:00:00"/>
    <s v="E7"/>
    <s v="Trust building enquête "/>
    <x v="6"/>
    <x v="3"/>
    <n v="3000"/>
    <m/>
    <n v="579.70833333333337"/>
    <x v="0"/>
  </r>
  <r>
    <s v="CA-04-19-75"/>
    <d v="2019-04-20T00:00:00"/>
    <s v="Cecile"/>
    <s v="Achat de 4 cartes orange de 5000 pour cécile "/>
    <x v="3"/>
    <x v="2"/>
    <n v="20000"/>
    <m/>
    <n v="579.70833333333337"/>
    <x v="0"/>
  </r>
  <r>
    <s v="CA-04-19-76"/>
    <d v="2019-04-22T00:00:00"/>
    <s v="E4"/>
    <s v="Trust building enquête "/>
    <x v="6"/>
    <x v="3"/>
    <n v="2000"/>
    <m/>
    <n v="579.70833333333337"/>
    <x v="0"/>
  </r>
  <r>
    <s v="CA-04-19-77"/>
    <d v="2019-04-23T00:00:00"/>
    <s v="E7"/>
    <s v="Trust building opération Dramé"/>
    <x v="6"/>
    <x v="5"/>
    <n v="9000"/>
    <m/>
    <n v="579.70833333333337"/>
    <x v="0"/>
  </r>
  <r>
    <s v="CA-04-19-78"/>
    <d v="2019-04-23T00:00:00"/>
    <s v="E4"/>
    <s v="Trust building enquête "/>
    <x v="6"/>
    <x v="3"/>
    <n v="2000"/>
    <m/>
    <n v="579.70833333333337"/>
    <x v="0"/>
  </r>
  <r>
    <s v="CA-04-19-79"/>
    <d v="2019-04-23T00:00:00"/>
    <s v="Sima"/>
    <s v="Jail visite OP Dramé"/>
    <x v="10"/>
    <x v="5"/>
    <n v="2000"/>
    <m/>
    <n v="579.70833333333337"/>
    <x v="0"/>
  </r>
  <r>
    <s v="CA-04-19-80"/>
    <d v="2019-04-23T00:00:00"/>
    <s v="Sekou"/>
    <s v="Achat de carte crédit"/>
    <x v="3"/>
    <x v="5"/>
    <n v="54000"/>
    <m/>
    <n v="579.70833333333337"/>
    <x v="0"/>
  </r>
  <r>
    <s v="CA-04-19-81"/>
    <d v="2019-04-23T00:00:00"/>
    <s v="Sekou"/>
    <s v="Achat carburant 2 voitures police OP Dramé "/>
    <x v="5"/>
    <x v="5"/>
    <n v="30000"/>
    <m/>
    <n v="579.70833333333337"/>
    <x v="0"/>
  </r>
  <r>
    <s v="CA-04-19-82"/>
    <d v="2019-04-23T00:00:00"/>
    <s v="Sekou"/>
    <s v="Panier repas sekou et sima"/>
    <x v="2"/>
    <x v="5"/>
    <n v="4500"/>
    <m/>
    <n v="579.70833333333337"/>
    <x v="0"/>
  </r>
  <r>
    <s v="CA-04-19-83"/>
    <d v="2019-04-23T00:00:00"/>
    <s v="E12"/>
    <s v="Trust building enquête "/>
    <x v="6"/>
    <x v="3"/>
    <n v="2000"/>
    <m/>
    <n v="579.70833333333337"/>
    <x v="0"/>
  </r>
  <r>
    <s v="CA-04-19-84"/>
    <d v="2019-04-23T00:00:00"/>
    <s v="Cecile"/>
    <s v="Location voiture + chauffeur 1 jour "/>
    <x v="5"/>
    <x v="5"/>
    <n v="50000"/>
    <m/>
    <n v="579.70833333333337"/>
    <x v="0"/>
  </r>
  <r>
    <s v="CA-04-19-85"/>
    <d v="2019-04-23T00:00:00"/>
    <s v="Cecile"/>
    <s v="Achat de carburant pour voiture louée"/>
    <x v="5"/>
    <x v="5"/>
    <n v="10000"/>
    <m/>
    <n v="579.70833333333337"/>
    <x v="0"/>
  </r>
  <r>
    <s v="CA-04-19-86"/>
    <d v="2019-04-23T00:00:00"/>
    <s v="Cecile"/>
    <s v="Team building "/>
    <x v="2"/>
    <x v="4"/>
    <n v="3500"/>
    <m/>
    <n v="579.70833333333337"/>
    <x v="0"/>
  </r>
  <r>
    <s v="CA-04-19-87"/>
    <d v="2019-04-23T00:00:00"/>
    <s v="Cecile"/>
    <s v="Location taxi pour opération "/>
    <x v="5"/>
    <x v="5"/>
    <n v="5000"/>
    <m/>
    <n v="579.70833333333337"/>
    <x v="0"/>
  </r>
  <r>
    <s v="CA-04-19-88"/>
    <d v="2019-04-23T00:00:00"/>
    <s v="Bassirou"/>
    <s v="Panier repas 08 jours du 13 au 20 avril "/>
    <x v="2"/>
    <x v="1"/>
    <n v="32000"/>
    <m/>
    <n v="579.70833333333337"/>
    <x v="0"/>
  </r>
  <r>
    <s v="CA-04-19-89"/>
    <d v="2019-04-23T00:00:00"/>
    <s v="Maktar"/>
    <s v="Panier repas 08 jours du 13 au 20 avril "/>
    <x v="2"/>
    <x v="2"/>
    <n v="32000"/>
    <m/>
    <n v="579.70833333333337"/>
    <x v="0"/>
  </r>
  <r>
    <s v="CA-04-19-90"/>
    <d v="2019-04-23T00:00:00"/>
    <s v="E4"/>
    <s v="Panier repas 04 jours du 13 au 16 avril "/>
    <x v="2"/>
    <x v="3"/>
    <n v="16000"/>
    <m/>
    <n v="579.70833333333337"/>
    <x v="0"/>
  </r>
  <r>
    <s v="BQ-04-19-18"/>
    <d v="2019-04-24T00:00:00"/>
    <s v="SGBS"/>
    <s v="Bonus opération E7 Affaire Matar Dramé"/>
    <x v="8"/>
    <x v="3"/>
    <n v="100000"/>
    <m/>
    <n v="579.70833333333337"/>
    <x v="0"/>
  </r>
  <r>
    <s v="BQ-04-19-19"/>
    <d v="2019-04-24T00:00:00"/>
    <s v="SGBS"/>
    <s v="Honoraire Maitre Bamba Cissé reliquat affaire Abdou Kanté et autres"/>
    <x v="13"/>
    <x v="1"/>
    <n v="350000"/>
    <m/>
    <n v="579.70833333333337"/>
    <x v="0"/>
  </r>
  <r>
    <s v="BQ-04-19-20"/>
    <d v="2019-04-24T00:00:00"/>
    <s v="SGBS"/>
    <s v="Honoraire Maitre Djiby Diagne avance cas Salouma et Tama + Frais de transport"/>
    <x v="13"/>
    <x v="1"/>
    <n v="550000"/>
    <m/>
    <n v="579.70833333333337"/>
    <x v="0"/>
  </r>
  <r>
    <s v="BQ-04-19-21"/>
    <d v="2019-04-24T00:00:00"/>
    <s v="SGBS"/>
    <s v="Honoraire Maitre Bamba Cissé avance affaire Matar Dramé"/>
    <x v="13"/>
    <x v="1"/>
    <n v="150000"/>
    <m/>
    <n v="579.70833333333337"/>
    <x v="0"/>
  </r>
  <r>
    <s v="CA-04-19-91"/>
    <d v="2019-04-24T00:00:00"/>
    <s v="Sekou"/>
    <s v="Bonus OP agent DPN"/>
    <x v="8"/>
    <x v="5"/>
    <n v="90000"/>
    <m/>
    <n v="579.70833333333337"/>
    <x v="0"/>
  </r>
  <r>
    <s v="CA-04-19-92"/>
    <d v="2019-04-24T00:00:00"/>
    <s v="Sekou"/>
    <s v="Impression et photocopie 4 PV OP Dramé"/>
    <x v="7"/>
    <x v="0"/>
    <n v="2100"/>
    <m/>
    <n v="579.70833333333337"/>
    <x v="0"/>
  </r>
  <r>
    <s v="CA-04-19-93"/>
    <d v="2019-04-24T00:00:00"/>
    <s v="Sima"/>
    <s v="Jail visite matin"/>
    <x v="10"/>
    <x v="1"/>
    <n v="1000"/>
    <m/>
    <n v="579.70833333333337"/>
    <x v="0"/>
  </r>
  <r>
    <s v="CA-04-19-94"/>
    <d v="2019-04-24T00:00:00"/>
    <s v="Sekou"/>
    <s v="Achat 3 carnets de recu"/>
    <x v="7"/>
    <x v="0"/>
    <n v="900"/>
    <m/>
    <n v="579.70833333333337"/>
    <x v="0"/>
  </r>
  <r>
    <s v="CA-04-19-95"/>
    <d v="2019-04-24T00:00:00"/>
    <s v="Sekou"/>
    <s v="Bonus OP 11 Agents SU"/>
    <x v="8"/>
    <x v="5"/>
    <n v="220000"/>
    <m/>
    <n v="579.70833333333337"/>
    <x v="0"/>
  </r>
  <r>
    <s v="CA-04-19-96"/>
    <d v="2019-04-24T00:00:00"/>
    <s v="Marie"/>
    <s v="Achat de détergents et consommables "/>
    <x v="7"/>
    <x v="0"/>
    <n v="10000"/>
    <m/>
    <n v="579.70833333333337"/>
    <x v="0"/>
  </r>
  <r>
    <s v="BQ-04-19-23"/>
    <d v="2019-04-25T00:00:00"/>
    <s v="SGBS"/>
    <s v="Frais média Affaire Matar Dramé"/>
    <x v="8"/>
    <x v="6"/>
    <n v="177000"/>
    <m/>
    <n v="579.70833333333337"/>
    <x v="0"/>
  </r>
  <r>
    <s v="CA-04-19-97"/>
    <d v="2019-04-25T00:00:00"/>
    <s v="E4"/>
    <s v="Achat de carte crédit"/>
    <x v="3"/>
    <x v="3"/>
    <n v="2000"/>
    <m/>
    <n v="579.70833333333337"/>
    <x v="0"/>
  </r>
  <r>
    <s v="CA-04-19-98"/>
    <d v="2019-04-25T00:00:00"/>
    <s v="E7"/>
    <s v="Frais de péage (rembousement)"/>
    <x v="5"/>
    <x v="3"/>
    <n v="2000"/>
    <m/>
    <n v="579.70833333333337"/>
    <x v="0"/>
  </r>
  <r>
    <s v="CA-04-19-99"/>
    <d v="2019-04-25T00:00:00"/>
    <s v="E7"/>
    <s v="Trust Building investigations du 22 avril  2019 (remboursement opération Dramé)"/>
    <x v="6"/>
    <x v="5"/>
    <n v="10000"/>
    <m/>
    <n v="579.70833333333337"/>
    <x v="0"/>
  </r>
  <r>
    <s v="CA-04-19-100"/>
    <d v="2019-04-25T00:00:00"/>
    <s v="E12"/>
    <s v="Trust building enquête "/>
    <x v="6"/>
    <x v="3"/>
    <n v="3000"/>
    <m/>
    <n v="579.70833333333337"/>
    <x v="0"/>
  </r>
  <r>
    <s v="CA-04-19-101"/>
    <d v="2019-04-25T00:00:00"/>
    <s v="Maktar"/>
    <s v="Achat de Seddo équipe"/>
    <x v="3"/>
    <x v="0"/>
    <n v="26000"/>
    <m/>
    <n v="579.70833333333337"/>
    <x v="0"/>
  </r>
  <r>
    <s v="CA-04-19-102"/>
    <d v="2019-04-25T00:00:00"/>
    <s v="Maktar"/>
    <s v="Achat chemises  cartonnées -agraffes- souligneurs - marqueurs"/>
    <x v="7"/>
    <x v="0"/>
    <n v="8366"/>
    <m/>
    <n v="579.70833333333337"/>
    <x v="0"/>
  </r>
  <r>
    <s v="CA-04-19-103"/>
    <d v="2019-04-26T00:00:00"/>
    <s v="Bassirou"/>
    <s v="Achat carton Rame Papier"/>
    <x v="7"/>
    <x v="0"/>
    <n v="12500"/>
    <m/>
    <n v="579.70833333333337"/>
    <x v="0"/>
  </r>
  <r>
    <s v="BQ-04-19-24"/>
    <d v="2019-04-29T00:00:00"/>
    <s v="SGBS"/>
    <s v="BRS des prestataires fevrier mars et avril"/>
    <x v="2"/>
    <x v="0"/>
    <n v="126474"/>
    <m/>
    <n v="579.70833333333337"/>
    <x v="0"/>
  </r>
  <r>
    <s v="BQ-04-19-25"/>
    <d v="2019-04-29T00:00:00"/>
    <s v="SGBS"/>
    <s v="Impots sur le revenu des salariés fevrier mars et avril"/>
    <x v="2"/>
    <x v="0"/>
    <n v="71202"/>
    <m/>
    <n v="579.70833333333337"/>
    <x v="0"/>
  </r>
  <r>
    <s v="CA-04-19-104"/>
    <d v="2019-04-29T00:00:00"/>
    <s v="Sima"/>
    <s v="Hébergement une nuitée hotel tamba"/>
    <x v="11"/>
    <x v="1"/>
    <n v="16000"/>
    <m/>
    <n v="579.70833333333337"/>
    <x v="0"/>
  </r>
  <r>
    <s v="CA-04-19-105"/>
    <d v="2019-04-30T00:00:00"/>
    <s v="Sima"/>
    <s v="Hébergement une nuitée hotel kédougou Sima"/>
    <x v="11"/>
    <x v="1"/>
    <n v="20000"/>
    <m/>
    <n v="579.70833333333337"/>
    <x v="0"/>
  </r>
  <r>
    <s v="CA-04-19-106"/>
    <d v="2019-04-30T00:00:00"/>
    <s v="Sima"/>
    <s v="Hébergement une nuitée hotel kédougou lieutenant Diarra"/>
    <x v="11"/>
    <x v="7"/>
    <n v="20000"/>
    <m/>
    <n v="579.70833333333337"/>
    <x v="0"/>
  </r>
  <r>
    <s v="CA-04-19-107"/>
    <d v="2019-04-30T00:00:00"/>
    <s v="Sima"/>
    <s v="Panier repas Sima"/>
    <x v="2"/>
    <x v="1"/>
    <n v="12000"/>
    <m/>
    <n v="579.70833333333337"/>
    <x v="0"/>
  </r>
  <r>
    <s v="CA-04-19-108"/>
    <d v="2019-04-30T00:00:00"/>
    <s v="Sima"/>
    <s v="Panier repas lieutenant Diarra et Fall"/>
    <x v="11"/>
    <x v="7"/>
    <n v="8000"/>
    <m/>
    <n v="579.70833333333337"/>
    <x v="0"/>
  </r>
  <r>
    <s v="CA-04-19-109"/>
    <d v="2019-04-30T00:00:00"/>
    <s v="Sima"/>
    <s v="Remboursement transport Tamba-Kédougou lieutenant Diarra et Fall"/>
    <x v="5"/>
    <x v="7"/>
    <n v="15000"/>
    <m/>
    <n v="579.70833333333337"/>
    <x v="0"/>
  </r>
  <r>
    <s v="CA-04-19-110"/>
    <d v="2019-04-30T00:00:00"/>
    <s v="Cecile"/>
    <s v="Transport mensuel du mois d'Avril"/>
    <x v="5"/>
    <x v="2"/>
    <n v="73000"/>
    <m/>
    <n v="579.70833333333337"/>
    <x v="0"/>
  </r>
  <r>
    <s v="CA-04-19-111"/>
    <d v="2019-04-30T00:00:00"/>
    <s v="Maktar"/>
    <s v="Transport mensuel du mois d'Avril"/>
    <x v="5"/>
    <x v="2"/>
    <n v="118700"/>
    <m/>
    <n v="579.70833333333337"/>
    <x v="0"/>
  </r>
  <r>
    <s v="CA-04-19-112"/>
    <d v="2019-04-30T00:00:00"/>
    <s v="Bassirou"/>
    <s v="Transport mensuel du mois d'Avril"/>
    <x v="5"/>
    <x v="1"/>
    <n v="94000"/>
    <m/>
    <n v="579.70833333333337"/>
    <x v="0"/>
  </r>
  <r>
    <s v="CA-04-19-113"/>
    <d v="2019-04-30T00:00:00"/>
    <s v="Sekou"/>
    <s v="Transport mensuel du mois d'Avril"/>
    <x v="5"/>
    <x v="1"/>
    <n v="184000"/>
    <m/>
    <n v="579.70833333333337"/>
    <x v="0"/>
  </r>
  <r>
    <s v="CA-04-19-114"/>
    <d v="2019-04-30T00:00:00"/>
    <s v="Sima"/>
    <s v="Transport mensuel du mois d'Avril"/>
    <x v="5"/>
    <x v="1"/>
    <n v="111500"/>
    <m/>
    <n v="579.70833333333337"/>
    <x v="0"/>
  </r>
  <r>
    <s v="CA-04-19-115"/>
    <d v="2019-04-30T00:00:00"/>
    <s v="E4"/>
    <s v="Transport mensuel du mois d'Avril"/>
    <x v="5"/>
    <x v="3"/>
    <n v="115100"/>
    <m/>
    <n v="579.70833333333337"/>
    <x v="0"/>
  </r>
  <r>
    <s v="CA-04-19-116"/>
    <d v="2019-04-30T00:00:00"/>
    <s v="E7"/>
    <s v="Transport mensuel du mois d'Avril"/>
    <x v="5"/>
    <x v="3"/>
    <n v="128500"/>
    <m/>
    <n v="579.70833333333337"/>
    <x v="0"/>
  </r>
  <r>
    <s v="CA-04-19-117"/>
    <d v="2019-04-30T00:00:00"/>
    <s v="E10"/>
    <s v="Transport mensuel du mois d'Avril"/>
    <x v="5"/>
    <x v="3"/>
    <n v="59000"/>
    <m/>
    <n v="579.70833333333337"/>
    <x v="0"/>
  </r>
  <r>
    <s v="CA-04-19-118"/>
    <d v="2019-04-30T00:00:00"/>
    <s v="E12"/>
    <s v="Transport mensuel du mois d'Avril"/>
    <x v="5"/>
    <x v="3"/>
    <n v="67000"/>
    <m/>
    <n v="579.70833333333337"/>
    <x v="0"/>
  </r>
  <r>
    <s v="CA-04-19-119"/>
    <d v="2019-04-30T00:00:00"/>
    <s v="Latyr"/>
    <s v="Transport mensuel du mois d'Avril"/>
    <x v="5"/>
    <x v="0"/>
    <n v="4000"/>
    <m/>
    <n v="579.70833333333337"/>
    <x v="0"/>
  </r>
  <r>
    <s v="BQ-04-19-26"/>
    <d v="2019-04-30T00:00:00"/>
    <s v="SGBS"/>
    <s v="Agios du mois d'avril"/>
    <x v="12"/>
    <x v="0"/>
    <n v="20475"/>
    <m/>
    <n v="579.7083333333333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8:P19" firstHeaderRow="1" firstDataRow="2" firstDataCol="1"/>
  <pivotFields count="10">
    <pivotField showAll="0"/>
    <pivotField numFmtId="14" showAll="0"/>
    <pivotField showAll="0"/>
    <pivotField showAll="0"/>
    <pivotField axis="axisCol" showAll="0">
      <items count="15">
        <item x="12"/>
        <item x="8"/>
        <item x="4"/>
        <item x="9"/>
        <item x="10"/>
        <item x="13"/>
        <item x="7"/>
        <item x="2"/>
        <item x="0"/>
        <item x="1"/>
        <item x="3"/>
        <item x="5"/>
        <item x="11"/>
        <item x="6"/>
        <item t="default"/>
      </items>
    </pivotField>
    <pivotField axis="axisRow" showAll="0">
      <items count="9">
        <item x="3"/>
        <item x="1"/>
        <item x="2"/>
        <item x="6"/>
        <item x="0"/>
        <item x="5"/>
        <item x="7"/>
        <item x="4"/>
        <item t="default"/>
      </items>
    </pivotField>
    <pivotField dataField="1" showAll="0"/>
    <pivotField showAll="0"/>
    <pivotField numFmtId="43" showAll="0"/>
    <pivotField axis="axisRow" showAll="0">
      <items count="2">
        <item x="0"/>
        <item t="default"/>
      </items>
    </pivotField>
  </pivotFields>
  <rowFields count="2">
    <field x="9"/>
    <field x="5"/>
  </rowFields>
  <rowItems count="1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4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depenses en CFA " fld="6" baseField="0" baseItem="0"/>
  </dataFields>
  <formats count="33">
    <format dxfId="32">
      <pivotArea dataOnly="0" labelOnly="1" fieldPosition="0">
        <references count="1">
          <reference field="4" count="0"/>
        </references>
      </pivotArea>
    </format>
    <format dxfId="31">
      <pivotArea dataOnly="0" labelOnly="1" grandCol="1" outline="0" fieldPosition="0"/>
    </format>
    <format dxfId="30">
      <pivotArea dataOnly="0" labelOnly="1" fieldPosition="0">
        <references count="1">
          <reference field="4" count="0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1">
          <reference field="4" count="0"/>
        </references>
      </pivotArea>
    </format>
    <format dxfId="27">
      <pivotArea dataOnly="0" labelOnly="1" grandCol="1" outline="0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5" count="0"/>
          <reference field="9" count="0" selected="0"/>
        </references>
      </pivotArea>
    </format>
    <format dxfId="23">
      <pivotArea dataOnly="0" labelOnly="1" fieldPosition="0">
        <references count="2">
          <reference field="5" count="1">
            <x v="7"/>
          </reference>
          <reference field="9" count="0" selected="0"/>
        </references>
      </pivotArea>
    </format>
    <format dxfId="22">
      <pivotArea dataOnly="0" labelOnly="1" fieldPosition="0">
        <references count="2">
          <reference field="5" count="1">
            <x v="6"/>
          </reference>
          <reference field="9" count="0" selected="0"/>
        </references>
      </pivotArea>
    </format>
    <format dxfId="21">
      <pivotArea dataOnly="0" labelOnly="1" fieldPosition="0">
        <references count="2">
          <reference field="5" count="1">
            <x v="5"/>
          </reference>
          <reference field="9" count="0" selected="0"/>
        </references>
      </pivotArea>
    </format>
    <format dxfId="20">
      <pivotArea outline="0" collapsedLevelsAreSubtotals="1" fieldPosition="0"/>
    </format>
    <format dxfId="19">
      <pivotArea field="9" type="button" dataOnly="0" labelOnly="1" outline="0" axis="axisRow" fieldPosition="0"/>
    </format>
    <format dxfId="18">
      <pivotArea dataOnly="0" labelOnly="1" fieldPosition="0">
        <references count="1">
          <reference field="9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5" count="0"/>
          <reference field="9" count="0" selected="0"/>
        </references>
      </pivotArea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field="9" type="button" dataOnly="0" labelOnly="1" outline="0" axis="axisRow" fieldPosition="0"/>
    </format>
    <format dxfId="11">
      <pivotArea dataOnly="0" labelOnly="1" fieldPosition="0">
        <references count="1">
          <reference field="9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5" count="0"/>
          <reference field="9" count="0" selected="0"/>
        </references>
      </pivotArea>
    </format>
    <format dxfId="8">
      <pivotArea dataOnly="0" labelOnly="1" fieldPosition="0">
        <references count="1">
          <reference field="4" count="0"/>
        </references>
      </pivotArea>
    </format>
    <format dxfId="7">
      <pivotArea dataOnly="0" labelOnly="1" grandCol="1" outline="0" fieldPosition="0"/>
    </format>
    <format dxfId="6">
      <pivotArea collapsedLevelsAreSubtotals="1" fieldPosition="0">
        <references count="2">
          <reference field="5" count="0"/>
          <reference field="9" count="0" selected="0"/>
        </references>
      </pivotArea>
    </format>
    <format dxfId="5">
      <pivotArea collapsedLevelsAreSubtotals="1" fieldPosition="0">
        <references count="2">
          <reference field="5" count="0"/>
          <reference field="9" count="0" selected="0"/>
        </references>
      </pivotArea>
    </format>
    <format dxfId="4">
      <pivotArea collapsedLevelsAreSubtotals="1" fieldPosition="0">
        <references count="1">
          <reference field="9" count="0"/>
        </references>
      </pivotArea>
    </format>
    <format dxfId="3">
      <pivotArea collapsedLevelsAreSubtotals="1" fieldPosition="0">
        <references count="1">
          <reference field="9" count="0"/>
        </references>
      </pivotArea>
    </format>
    <format dxfId="2">
      <pivotArea grandRow="1" outline="0" collapsedLevelsAreSubtotals="1" fieldPosition="0"/>
    </format>
    <format dxfId="1">
      <pivotArea dataOnly="0" labelOnly="1" fieldPosition="0">
        <references count="2">
          <reference field="5" count="1">
            <x v="6"/>
          </reference>
          <reference field="9" count="0" selected="0"/>
        </references>
      </pivotArea>
    </format>
    <format dxfId="0">
      <pivotArea dataOnly="0" labelOnly="1" fieldPosition="0">
        <references count="2">
          <reference field="5" count="1">
            <x v="6"/>
          </reference>
          <reference field="9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9"/>
  <sheetViews>
    <sheetView workbookViewId="0">
      <selection activeCell="I23" sqref="I23"/>
    </sheetView>
  </sheetViews>
  <sheetFormatPr baseColWidth="10" defaultRowHeight="15" x14ac:dyDescent="0.25"/>
  <cols>
    <col min="1" max="1" width="21.5703125" customWidth="1"/>
    <col min="2" max="2" width="11.5703125" customWidth="1"/>
    <col min="3" max="3" width="9" customWidth="1"/>
    <col min="4" max="4" width="11.5703125" customWidth="1"/>
    <col min="5" max="6" width="8.28515625" customWidth="1"/>
    <col min="7" max="7" width="9.85546875" customWidth="1"/>
    <col min="8" max="8" width="9.5703125" customWidth="1"/>
    <col min="9" max="9" width="10" customWidth="1"/>
    <col min="10" max="10" width="13.28515625" customWidth="1"/>
    <col min="11" max="11" width="8.28515625" customWidth="1"/>
    <col min="12" max="12" width="10.5703125" customWidth="1"/>
    <col min="13" max="13" width="9.42578125" customWidth="1"/>
    <col min="14" max="14" width="11.7109375" customWidth="1"/>
    <col min="15" max="15" width="11.28515625" customWidth="1"/>
    <col min="16" max="16" width="11.140625" customWidth="1"/>
    <col min="17" max="17" width="16.85546875" bestFit="1" customWidth="1"/>
    <col min="18" max="18" width="26.85546875" bestFit="1" customWidth="1"/>
    <col min="19" max="19" width="16.85546875" customWidth="1"/>
    <col min="20" max="20" width="26.85546875" customWidth="1"/>
    <col min="21" max="21" width="16.85546875" bestFit="1" customWidth="1"/>
    <col min="22" max="22" width="26.85546875" bestFit="1" customWidth="1"/>
    <col min="23" max="23" width="16.85546875" bestFit="1" customWidth="1"/>
    <col min="24" max="24" width="26.85546875" customWidth="1"/>
    <col min="25" max="25" width="16.85546875" bestFit="1" customWidth="1"/>
    <col min="26" max="26" width="26.85546875" bestFit="1" customWidth="1"/>
    <col min="27" max="27" width="16.85546875" customWidth="1"/>
    <col min="28" max="28" width="26.85546875" bestFit="1" customWidth="1"/>
    <col min="29" max="29" width="16.85546875" customWidth="1"/>
    <col min="30" max="30" width="31.85546875" bestFit="1" customWidth="1"/>
    <col min="31" max="31" width="21.85546875" bestFit="1" customWidth="1"/>
  </cols>
  <sheetData>
    <row r="3" spans="1:16" ht="21" x14ac:dyDescent="0.35">
      <c r="F3" s="1" t="s">
        <v>0</v>
      </c>
    </row>
    <row r="6" spans="1:16" hidden="1" x14ac:dyDescent="0.25"/>
    <row r="7" spans="1:16" hidden="1" x14ac:dyDescent="0.25"/>
    <row r="8" spans="1:16" hidden="1" x14ac:dyDescent="0.25">
      <c r="A8" s="9" t="s">
        <v>1</v>
      </c>
      <c r="B8" s="9" t="s">
        <v>2</v>
      </c>
    </row>
    <row r="9" spans="1:16" ht="30" x14ac:dyDescent="0.25">
      <c r="A9" s="8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16</v>
      </c>
      <c r="O9" s="2" t="s">
        <v>17</v>
      </c>
      <c r="P9" s="2" t="s">
        <v>18</v>
      </c>
    </row>
    <row r="10" spans="1:16" x14ac:dyDescent="0.25">
      <c r="A10" s="3" t="s">
        <v>19</v>
      </c>
      <c r="B10" s="4">
        <v>21475</v>
      </c>
      <c r="C10" s="4">
        <v>1406000</v>
      </c>
      <c r="D10" s="4">
        <v>168461</v>
      </c>
      <c r="E10" s="4">
        <v>69500</v>
      </c>
      <c r="F10" s="4">
        <v>23800</v>
      </c>
      <c r="G10" s="4">
        <v>1050000</v>
      </c>
      <c r="H10" s="4">
        <v>289070</v>
      </c>
      <c r="I10" s="4">
        <v>1378537</v>
      </c>
      <c r="J10" s="4">
        <v>300000</v>
      </c>
      <c r="K10" s="4">
        <v>342000</v>
      </c>
      <c r="L10" s="4">
        <v>290500</v>
      </c>
      <c r="M10" s="4">
        <v>1832100</v>
      </c>
      <c r="N10" s="4">
        <v>717400</v>
      </c>
      <c r="O10" s="4">
        <v>174800</v>
      </c>
      <c r="P10" s="4">
        <v>8063643</v>
      </c>
    </row>
    <row r="11" spans="1:16" x14ac:dyDescent="0.25">
      <c r="A11" s="5" t="s">
        <v>20</v>
      </c>
      <c r="B11" s="4"/>
      <c r="C11" s="4">
        <v>300000</v>
      </c>
      <c r="D11" s="4"/>
      <c r="E11" s="4"/>
      <c r="F11" s="4"/>
      <c r="G11" s="4"/>
      <c r="H11" s="4"/>
      <c r="I11" s="4">
        <v>16000</v>
      </c>
      <c r="J11" s="4"/>
      <c r="K11" s="4"/>
      <c r="L11" s="4">
        <v>17000</v>
      </c>
      <c r="M11" s="4">
        <v>445600</v>
      </c>
      <c r="N11" s="4"/>
      <c r="O11" s="4">
        <v>77800</v>
      </c>
      <c r="P11" s="4">
        <v>856400</v>
      </c>
    </row>
    <row r="12" spans="1:16" x14ac:dyDescent="0.25">
      <c r="A12" s="5" t="s">
        <v>21</v>
      </c>
      <c r="B12" s="4"/>
      <c r="C12" s="4"/>
      <c r="D12" s="4">
        <v>105300</v>
      </c>
      <c r="E12" s="4"/>
      <c r="F12" s="4">
        <v>16200</v>
      </c>
      <c r="G12" s="4">
        <v>1050000</v>
      </c>
      <c r="H12" s="4"/>
      <c r="I12" s="4">
        <v>311662</v>
      </c>
      <c r="J12" s="4"/>
      <c r="K12" s="4"/>
      <c r="L12" s="4"/>
      <c r="M12" s="4">
        <v>389500</v>
      </c>
      <c r="N12" s="4">
        <v>36000</v>
      </c>
      <c r="O12" s="4"/>
      <c r="P12" s="4">
        <v>1908662</v>
      </c>
    </row>
    <row r="13" spans="1:16" x14ac:dyDescent="0.25">
      <c r="A13" s="5" t="s">
        <v>22</v>
      </c>
      <c r="B13" s="4"/>
      <c r="C13" s="4"/>
      <c r="D13" s="4"/>
      <c r="E13" s="4"/>
      <c r="F13" s="4"/>
      <c r="G13" s="4"/>
      <c r="H13" s="4"/>
      <c r="I13" s="4">
        <v>746199</v>
      </c>
      <c r="J13" s="4"/>
      <c r="K13" s="4"/>
      <c r="L13" s="4">
        <v>40000</v>
      </c>
      <c r="M13" s="4">
        <v>191700</v>
      </c>
      <c r="N13" s="4"/>
      <c r="O13" s="4"/>
      <c r="P13" s="4">
        <v>977899</v>
      </c>
    </row>
    <row r="14" spans="1:16" x14ac:dyDescent="0.25">
      <c r="A14" s="5" t="s">
        <v>23</v>
      </c>
      <c r="B14" s="4"/>
      <c r="C14" s="4">
        <v>506000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>
        <v>506000</v>
      </c>
    </row>
    <row r="15" spans="1:16" x14ac:dyDescent="0.25">
      <c r="A15" s="5" t="s">
        <v>24</v>
      </c>
      <c r="B15" s="4">
        <v>21475</v>
      </c>
      <c r="C15" s="4"/>
      <c r="D15" s="4">
        <v>63161</v>
      </c>
      <c r="E15" s="4">
        <v>69500</v>
      </c>
      <c r="F15" s="4"/>
      <c r="G15" s="4"/>
      <c r="H15" s="4">
        <v>289070</v>
      </c>
      <c r="I15" s="4">
        <v>197676</v>
      </c>
      <c r="J15" s="4">
        <v>300000</v>
      </c>
      <c r="K15" s="4">
        <v>342000</v>
      </c>
      <c r="L15" s="4">
        <v>128000</v>
      </c>
      <c r="M15" s="4">
        <v>24000</v>
      </c>
      <c r="N15" s="4"/>
      <c r="O15" s="4"/>
      <c r="P15" s="4">
        <v>1434882</v>
      </c>
    </row>
    <row r="16" spans="1:16" x14ac:dyDescent="0.25">
      <c r="A16" s="6" t="s">
        <v>25</v>
      </c>
      <c r="B16" s="4"/>
      <c r="C16" s="4">
        <v>600000</v>
      </c>
      <c r="D16" s="4"/>
      <c r="E16" s="4"/>
      <c r="F16" s="4">
        <v>7600</v>
      </c>
      <c r="G16" s="4"/>
      <c r="H16" s="4"/>
      <c r="I16" s="4">
        <v>64500</v>
      </c>
      <c r="J16" s="4"/>
      <c r="K16" s="4"/>
      <c r="L16" s="4">
        <v>105500</v>
      </c>
      <c r="M16" s="4">
        <v>766300</v>
      </c>
      <c r="N16" s="4">
        <v>653400</v>
      </c>
      <c r="O16" s="4">
        <v>97000</v>
      </c>
      <c r="P16" s="4">
        <v>2294300</v>
      </c>
    </row>
    <row r="17" spans="1:16" ht="30" x14ac:dyDescent="0.25">
      <c r="A17" s="2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>
        <v>15000</v>
      </c>
      <c r="N17" s="4">
        <v>28000</v>
      </c>
      <c r="O17" s="4"/>
      <c r="P17" s="4">
        <v>43000</v>
      </c>
    </row>
    <row r="18" spans="1:16" x14ac:dyDescent="0.25">
      <c r="A18" s="6" t="s">
        <v>27</v>
      </c>
      <c r="B18" s="4"/>
      <c r="C18" s="4"/>
      <c r="D18" s="4"/>
      <c r="E18" s="4"/>
      <c r="F18" s="4"/>
      <c r="G18" s="4"/>
      <c r="H18" s="4"/>
      <c r="I18" s="4">
        <v>42500</v>
      </c>
      <c r="J18" s="4"/>
      <c r="K18" s="4"/>
      <c r="L18" s="4"/>
      <c r="M18" s="4"/>
      <c r="N18" s="4"/>
      <c r="O18" s="4"/>
      <c r="P18" s="4">
        <v>42500</v>
      </c>
    </row>
    <row r="19" spans="1:16" x14ac:dyDescent="0.25">
      <c r="A19" s="7" t="s">
        <v>18</v>
      </c>
      <c r="B19" s="4">
        <v>21475</v>
      </c>
      <c r="C19" s="4">
        <v>1406000</v>
      </c>
      <c r="D19" s="4">
        <v>168461</v>
      </c>
      <c r="E19" s="4">
        <v>69500</v>
      </c>
      <c r="F19" s="4">
        <v>23800</v>
      </c>
      <c r="G19" s="4">
        <v>1050000</v>
      </c>
      <c r="H19" s="4">
        <v>289070</v>
      </c>
      <c r="I19" s="4">
        <v>1378537</v>
      </c>
      <c r="J19" s="4">
        <v>300000</v>
      </c>
      <c r="K19" s="4">
        <v>342000</v>
      </c>
      <c r="L19" s="4">
        <v>290500</v>
      </c>
      <c r="M19" s="4">
        <v>1832100</v>
      </c>
      <c r="N19" s="4">
        <v>717400</v>
      </c>
      <c r="O19" s="4">
        <v>174800</v>
      </c>
      <c r="P19" s="4">
        <v>8063643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topLeftCell="A121" workbookViewId="0">
      <selection activeCell="B142" sqref="B142"/>
    </sheetView>
  </sheetViews>
  <sheetFormatPr baseColWidth="10" defaultColWidth="9.140625" defaultRowHeight="15" x14ac:dyDescent="0.25"/>
  <cols>
    <col min="1" max="1" width="12.85546875" customWidth="1"/>
    <col min="2" max="2" width="43.85546875" customWidth="1"/>
    <col min="3" max="3" width="16.85546875" customWidth="1"/>
    <col min="4" max="4" width="17.5703125" customWidth="1"/>
    <col min="5" max="5" width="14.5703125" customWidth="1"/>
    <col min="6" max="6" width="13.28515625" customWidth="1"/>
    <col min="7" max="7" width="14.85546875" customWidth="1"/>
  </cols>
  <sheetData>
    <row r="1" spans="1:8" x14ac:dyDescent="0.25">
      <c r="A1" s="10" t="s">
        <v>28</v>
      </c>
      <c r="B1" s="11" t="s">
        <v>29</v>
      </c>
      <c r="C1" s="10" t="s">
        <v>30</v>
      </c>
      <c r="D1" s="10" t="s">
        <v>31</v>
      </c>
      <c r="E1" s="12" t="s">
        <v>32</v>
      </c>
      <c r="F1" s="13" t="s">
        <v>33</v>
      </c>
      <c r="G1" s="12" t="s">
        <v>34</v>
      </c>
      <c r="H1" s="10" t="s">
        <v>35</v>
      </c>
    </row>
    <row r="2" spans="1:8" x14ac:dyDescent="0.25">
      <c r="A2" s="37">
        <v>43556</v>
      </c>
      <c r="B2" s="20" t="s">
        <v>36</v>
      </c>
      <c r="C2" s="31" t="s">
        <v>12</v>
      </c>
      <c r="D2" s="17" t="s">
        <v>24</v>
      </c>
      <c r="E2" s="32">
        <v>300000</v>
      </c>
      <c r="F2" s="33">
        <f t="shared" ref="F2:F64" si="0">E2/G2</f>
        <v>524.044928118504</v>
      </c>
      <c r="G2" s="34">
        <v>572.47</v>
      </c>
      <c r="H2" s="19" t="s">
        <v>19</v>
      </c>
    </row>
    <row r="3" spans="1:8" x14ac:dyDescent="0.25">
      <c r="A3" s="37">
        <v>43556</v>
      </c>
      <c r="B3" s="20" t="s">
        <v>37</v>
      </c>
      <c r="C3" s="31" t="s">
        <v>13</v>
      </c>
      <c r="D3" s="17" t="s">
        <v>24</v>
      </c>
      <c r="E3" s="32">
        <v>150000</v>
      </c>
      <c r="F3" s="33">
        <f t="shared" si="0"/>
        <v>262.022464059252</v>
      </c>
      <c r="G3" s="34">
        <v>572.47</v>
      </c>
      <c r="H3" s="19" t="s">
        <v>19</v>
      </c>
    </row>
    <row r="4" spans="1:8" x14ac:dyDescent="0.25">
      <c r="A4" s="37">
        <v>43557</v>
      </c>
      <c r="B4" s="20" t="s">
        <v>409</v>
      </c>
      <c r="C4" s="31" t="s">
        <v>11</v>
      </c>
      <c r="D4" s="17" t="s">
        <v>22</v>
      </c>
      <c r="E4" s="32">
        <v>706199</v>
      </c>
      <c r="F4" s="33">
        <f t="shared" si="0"/>
        <v>1233.6000139745313</v>
      </c>
      <c r="G4" s="34">
        <v>572.47</v>
      </c>
      <c r="H4" s="19" t="s">
        <v>19</v>
      </c>
    </row>
    <row r="5" spans="1:8" x14ac:dyDescent="0.25">
      <c r="A5" s="37">
        <v>43557</v>
      </c>
      <c r="B5" s="20" t="s">
        <v>39</v>
      </c>
      <c r="C5" s="27" t="s">
        <v>14</v>
      </c>
      <c r="D5" s="22" t="s">
        <v>24</v>
      </c>
      <c r="E5" s="35">
        <v>50000</v>
      </c>
      <c r="F5" s="33">
        <f t="shared" si="0"/>
        <v>87.340821353083996</v>
      </c>
      <c r="G5" s="34">
        <v>572.47</v>
      </c>
      <c r="H5" s="19" t="s">
        <v>19</v>
      </c>
    </row>
    <row r="6" spans="1:8" x14ac:dyDescent="0.25">
      <c r="A6" s="37">
        <v>43557</v>
      </c>
      <c r="B6" s="20" t="s">
        <v>40</v>
      </c>
      <c r="C6" s="27" t="s">
        <v>10</v>
      </c>
      <c r="D6" s="17" t="s">
        <v>21</v>
      </c>
      <c r="E6" s="35">
        <v>105300</v>
      </c>
      <c r="F6" s="33">
        <f t="shared" si="0"/>
        <v>183.9397697695949</v>
      </c>
      <c r="G6" s="34">
        <v>572.47</v>
      </c>
      <c r="H6" s="19" t="s">
        <v>19</v>
      </c>
    </row>
    <row r="7" spans="1:8" x14ac:dyDescent="0.25">
      <c r="A7" s="37">
        <v>43560</v>
      </c>
      <c r="B7" s="20" t="s">
        <v>41</v>
      </c>
      <c r="C7" s="27" t="s">
        <v>15</v>
      </c>
      <c r="D7" s="22" t="s">
        <v>24</v>
      </c>
      <c r="E7" s="35">
        <v>20000</v>
      </c>
      <c r="F7" s="33">
        <f t="shared" si="0"/>
        <v>34.9363285412336</v>
      </c>
      <c r="G7" s="34">
        <v>572.47</v>
      </c>
      <c r="H7" s="19" t="s">
        <v>19</v>
      </c>
    </row>
    <row r="8" spans="1:8" x14ac:dyDescent="0.25">
      <c r="A8" s="37">
        <v>43560</v>
      </c>
      <c r="B8" s="20" t="s">
        <v>17</v>
      </c>
      <c r="C8" s="27" t="s">
        <v>17</v>
      </c>
      <c r="D8" s="22" t="s">
        <v>20</v>
      </c>
      <c r="E8" s="35">
        <v>2000</v>
      </c>
      <c r="F8" s="33">
        <f t="shared" si="0"/>
        <v>3.4936328541233599</v>
      </c>
      <c r="G8" s="34">
        <v>572.47</v>
      </c>
      <c r="H8" s="19" t="s">
        <v>19</v>
      </c>
    </row>
    <row r="9" spans="1:8" x14ac:dyDescent="0.25">
      <c r="A9" s="37">
        <v>43560</v>
      </c>
      <c r="B9" s="20" t="s">
        <v>17</v>
      </c>
      <c r="C9" s="27" t="s">
        <v>17</v>
      </c>
      <c r="D9" s="22" t="s">
        <v>20</v>
      </c>
      <c r="E9" s="35">
        <v>2000</v>
      </c>
      <c r="F9" s="33">
        <f t="shared" si="0"/>
        <v>3.4936328541233599</v>
      </c>
      <c r="G9" s="34">
        <v>572.47</v>
      </c>
      <c r="H9" s="19" t="s">
        <v>19</v>
      </c>
    </row>
    <row r="10" spans="1:8" x14ac:dyDescent="0.25">
      <c r="A10" s="37">
        <v>43561</v>
      </c>
      <c r="B10" s="20" t="s">
        <v>42</v>
      </c>
      <c r="C10" s="27" t="s">
        <v>15</v>
      </c>
      <c r="D10" s="22" t="s">
        <v>20</v>
      </c>
      <c r="E10" s="35">
        <v>60000</v>
      </c>
      <c r="F10" s="33">
        <f t="shared" si="0"/>
        <v>104.80898562370081</v>
      </c>
      <c r="G10" s="34">
        <v>572.47</v>
      </c>
      <c r="H10" s="19" t="s">
        <v>19</v>
      </c>
    </row>
    <row r="11" spans="1:8" x14ac:dyDescent="0.25">
      <c r="A11" s="37">
        <v>43561</v>
      </c>
      <c r="B11" s="20" t="s">
        <v>43</v>
      </c>
      <c r="C11" s="27" t="s">
        <v>15</v>
      </c>
      <c r="D11" s="22" t="s">
        <v>20</v>
      </c>
      <c r="E11" s="35">
        <v>10000</v>
      </c>
      <c r="F11" s="33">
        <f t="shared" si="0"/>
        <v>17.4681642706168</v>
      </c>
      <c r="G11" s="34">
        <v>572.47</v>
      </c>
      <c r="H11" s="19" t="s">
        <v>19</v>
      </c>
    </row>
    <row r="12" spans="1:8" x14ac:dyDescent="0.25">
      <c r="A12" s="37">
        <v>43561</v>
      </c>
      <c r="B12" s="20" t="s">
        <v>44</v>
      </c>
      <c r="C12" s="27" t="s">
        <v>17</v>
      </c>
      <c r="D12" s="22" t="s">
        <v>20</v>
      </c>
      <c r="E12" s="35">
        <v>22300</v>
      </c>
      <c r="F12" s="33">
        <f t="shared" si="0"/>
        <v>38.954006323475461</v>
      </c>
      <c r="G12" s="34">
        <v>572.47</v>
      </c>
      <c r="H12" s="19" t="s">
        <v>19</v>
      </c>
    </row>
    <row r="13" spans="1:8" x14ac:dyDescent="0.25">
      <c r="A13" s="37">
        <v>43561</v>
      </c>
      <c r="B13" s="20" t="s">
        <v>45</v>
      </c>
      <c r="C13" s="27" t="s">
        <v>15</v>
      </c>
      <c r="D13" s="22" t="s">
        <v>20</v>
      </c>
      <c r="E13" s="35">
        <v>4000</v>
      </c>
      <c r="F13" s="33">
        <f t="shared" si="0"/>
        <v>6.9872657082467198</v>
      </c>
      <c r="G13" s="34">
        <v>572.47</v>
      </c>
      <c r="H13" s="19" t="s">
        <v>19</v>
      </c>
    </row>
    <row r="14" spans="1:8" x14ac:dyDescent="0.25">
      <c r="A14" s="37">
        <v>43561</v>
      </c>
      <c r="B14" s="20" t="s">
        <v>46</v>
      </c>
      <c r="C14" s="27" t="s">
        <v>17</v>
      </c>
      <c r="D14" s="22" t="s">
        <v>20</v>
      </c>
      <c r="E14" s="35">
        <v>30000</v>
      </c>
      <c r="F14" s="33">
        <f t="shared" si="0"/>
        <v>52.404492811850403</v>
      </c>
      <c r="G14" s="34">
        <v>572.47</v>
      </c>
      <c r="H14" s="19" t="s">
        <v>19</v>
      </c>
    </row>
    <row r="15" spans="1:8" x14ac:dyDescent="0.25">
      <c r="A15" s="37">
        <v>43563</v>
      </c>
      <c r="B15" s="20" t="s">
        <v>47</v>
      </c>
      <c r="C15" s="27" t="s">
        <v>14</v>
      </c>
      <c r="D15" s="22" t="s">
        <v>24</v>
      </c>
      <c r="E15" s="35">
        <v>42000</v>
      </c>
      <c r="F15" s="33">
        <f t="shared" si="0"/>
        <v>73.366289936590562</v>
      </c>
      <c r="G15" s="34">
        <v>572.47</v>
      </c>
      <c r="H15" s="19" t="s">
        <v>19</v>
      </c>
    </row>
    <row r="16" spans="1:8" x14ac:dyDescent="0.25">
      <c r="A16" s="37">
        <v>43563</v>
      </c>
      <c r="B16" s="20" t="s">
        <v>48</v>
      </c>
      <c r="C16" s="31" t="s">
        <v>10</v>
      </c>
      <c r="D16" s="22" t="s">
        <v>24</v>
      </c>
      <c r="E16" s="35">
        <v>10000</v>
      </c>
      <c r="F16" s="33">
        <f t="shared" si="0"/>
        <v>17.4681642706168</v>
      </c>
      <c r="G16" s="34">
        <v>572.47</v>
      </c>
      <c r="H16" s="19" t="s">
        <v>19</v>
      </c>
    </row>
    <row r="17" spans="1:8" x14ac:dyDescent="0.25">
      <c r="A17" s="37">
        <v>43564</v>
      </c>
      <c r="B17" s="20" t="s">
        <v>49</v>
      </c>
      <c r="C17" s="31" t="s">
        <v>10</v>
      </c>
      <c r="D17" s="22" t="s">
        <v>24</v>
      </c>
      <c r="E17" s="35">
        <v>87204</v>
      </c>
      <c r="F17" s="33">
        <f t="shared" si="0"/>
        <v>152.32937970548673</v>
      </c>
      <c r="G17" s="34">
        <v>572.47</v>
      </c>
      <c r="H17" s="19" t="s">
        <v>19</v>
      </c>
    </row>
    <row r="18" spans="1:8" x14ac:dyDescent="0.25">
      <c r="A18" s="37">
        <v>43564</v>
      </c>
      <c r="B18" s="20" t="s">
        <v>50</v>
      </c>
      <c r="C18" s="31" t="s">
        <v>11</v>
      </c>
      <c r="D18" s="22" t="s">
        <v>27</v>
      </c>
      <c r="E18" s="35">
        <v>39000</v>
      </c>
      <c r="F18" s="33">
        <f t="shared" si="0"/>
        <v>68.125840655405526</v>
      </c>
      <c r="G18" s="34">
        <v>572.47</v>
      </c>
      <c r="H18" s="19" t="s">
        <v>19</v>
      </c>
    </row>
    <row r="19" spans="1:8" x14ac:dyDescent="0.25">
      <c r="A19" s="37">
        <v>43564</v>
      </c>
      <c r="B19" s="20" t="s">
        <v>51</v>
      </c>
      <c r="C19" s="27" t="s">
        <v>17</v>
      </c>
      <c r="D19" s="22" t="s">
        <v>20</v>
      </c>
      <c r="E19" s="35">
        <v>2000</v>
      </c>
      <c r="F19" s="33">
        <f t="shared" si="0"/>
        <v>3.4936328541233599</v>
      </c>
      <c r="G19" s="34">
        <v>572.47</v>
      </c>
      <c r="H19" s="19" t="s">
        <v>19</v>
      </c>
    </row>
    <row r="20" spans="1:8" x14ac:dyDescent="0.25">
      <c r="A20" s="37">
        <v>43564</v>
      </c>
      <c r="B20" s="20" t="s">
        <v>52</v>
      </c>
      <c r="C20" s="31" t="s">
        <v>5</v>
      </c>
      <c r="D20" s="22" t="s">
        <v>25</v>
      </c>
      <c r="E20" s="35">
        <v>10000</v>
      </c>
      <c r="F20" s="33">
        <f t="shared" si="0"/>
        <v>17.4681642706168</v>
      </c>
      <c r="G20" s="34">
        <v>572.47</v>
      </c>
      <c r="H20" s="19" t="s">
        <v>19</v>
      </c>
    </row>
    <row r="21" spans="1:8" x14ac:dyDescent="0.25">
      <c r="A21" s="37">
        <v>43565</v>
      </c>
      <c r="B21" s="31" t="s">
        <v>408</v>
      </c>
      <c r="C21" s="31" t="s">
        <v>16</v>
      </c>
      <c r="D21" s="17" t="s">
        <v>21</v>
      </c>
      <c r="E21" s="35">
        <v>8000</v>
      </c>
      <c r="F21" s="33">
        <f t="shared" si="0"/>
        <v>13.97453141649344</v>
      </c>
      <c r="G21" s="34">
        <v>572.47</v>
      </c>
      <c r="H21" s="19" t="s">
        <v>19</v>
      </c>
    </row>
    <row r="22" spans="1:8" x14ac:dyDescent="0.25">
      <c r="A22" s="37">
        <v>43565</v>
      </c>
      <c r="B22" s="27" t="s">
        <v>53</v>
      </c>
      <c r="C22" s="27" t="s">
        <v>7</v>
      </c>
      <c r="D22" s="22" t="s">
        <v>24</v>
      </c>
      <c r="E22" s="35">
        <v>64300</v>
      </c>
      <c r="F22" s="33">
        <f t="shared" si="0"/>
        <v>112.32029626006603</v>
      </c>
      <c r="G22" s="34">
        <v>572.47</v>
      </c>
      <c r="H22" s="19" t="s">
        <v>19</v>
      </c>
    </row>
    <row r="23" spans="1:8" x14ac:dyDescent="0.25">
      <c r="A23" s="37">
        <v>43565</v>
      </c>
      <c r="B23" s="20" t="s">
        <v>54</v>
      </c>
      <c r="C23" s="31" t="s">
        <v>8</v>
      </c>
      <c r="D23" s="17" t="s">
        <v>21</v>
      </c>
      <c r="E23" s="35">
        <v>2000</v>
      </c>
      <c r="F23" s="33">
        <f t="shared" si="0"/>
        <v>3.4936328541233599</v>
      </c>
      <c r="G23" s="34">
        <v>572.47</v>
      </c>
      <c r="H23" s="19" t="s">
        <v>19</v>
      </c>
    </row>
    <row r="24" spans="1:8" x14ac:dyDescent="0.25">
      <c r="A24" s="37">
        <v>43565</v>
      </c>
      <c r="B24" s="20" t="s">
        <v>55</v>
      </c>
      <c r="C24" s="31" t="s">
        <v>10</v>
      </c>
      <c r="D24" s="22" t="s">
        <v>24</v>
      </c>
      <c r="E24" s="35">
        <v>4000</v>
      </c>
      <c r="F24" s="33">
        <f t="shared" si="0"/>
        <v>6.9872657082467198</v>
      </c>
      <c r="G24" s="34">
        <v>572.47</v>
      </c>
      <c r="H24" s="19" t="s">
        <v>19</v>
      </c>
    </row>
    <row r="25" spans="1:8" x14ac:dyDescent="0.25">
      <c r="A25" s="37">
        <v>43566</v>
      </c>
      <c r="B25" s="27" t="s">
        <v>56</v>
      </c>
      <c r="C25" s="27" t="s">
        <v>7</v>
      </c>
      <c r="D25" s="22" t="s">
        <v>24</v>
      </c>
      <c r="E25" s="35">
        <v>5200</v>
      </c>
      <c r="F25" s="33">
        <f t="shared" si="0"/>
        <v>9.0834454207207358</v>
      </c>
      <c r="G25" s="34">
        <v>572.47</v>
      </c>
      <c r="H25" s="19" t="s">
        <v>19</v>
      </c>
    </row>
    <row r="26" spans="1:8" x14ac:dyDescent="0.25">
      <c r="A26" s="37">
        <v>43567</v>
      </c>
      <c r="B26" s="20" t="s">
        <v>57</v>
      </c>
      <c r="C26" s="31" t="s">
        <v>5</v>
      </c>
      <c r="D26" s="22" t="s">
        <v>23</v>
      </c>
      <c r="E26" s="35">
        <v>146000</v>
      </c>
      <c r="F26" s="33">
        <f t="shared" si="0"/>
        <v>255.03519835100528</v>
      </c>
      <c r="G26" s="34">
        <v>572.47</v>
      </c>
      <c r="H26" s="19" t="s">
        <v>19</v>
      </c>
    </row>
    <row r="27" spans="1:8" x14ac:dyDescent="0.25">
      <c r="A27" s="37">
        <v>43567</v>
      </c>
      <c r="B27" s="20" t="s">
        <v>58</v>
      </c>
      <c r="C27" s="27" t="s">
        <v>14</v>
      </c>
      <c r="D27" s="22" t="s">
        <v>24</v>
      </c>
      <c r="E27" s="35">
        <v>10000</v>
      </c>
      <c r="F27" s="33">
        <f t="shared" si="0"/>
        <v>17.4681642706168</v>
      </c>
      <c r="G27" s="34">
        <v>572.47</v>
      </c>
      <c r="H27" s="19" t="s">
        <v>19</v>
      </c>
    </row>
    <row r="28" spans="1:8" x14ac:dyDescent="0.25">
      <c r="A28" s="37">
        <v>43567</v>
      </c>
      <c r="B28" s="27" t="s">
        <v>59</v>
      </c>
      <c r="C28" s="31" t="s">
        <v>60</v>
      </c>
      <c r="D28" s="22" t="s">
        <v>24</v>
      </c>
      <c r="E28" s="35">
        <v>150000</v>
      </c>
      <c r="F28" s="33">
        <f t="shared" si="0"/>
        <v>262.022464059252</v>
      </c>
      <c r="G28" s="34">
        <v>572.47</v>
      </c>
      <c r="H28" s="19" t="s">
        <v>19</v>
      </c>
    </row>
    <row r="29" spans="1:8" x14ac:dyDescent="0.25">
      <c r="A29" s="37">
        <v>43567</v>
      </c>
      <c r="B29" s="27" t="s">
        <v>61</v>
      </c>
      <c r="C29" s="31" t="s">
        <v>15</v>
      </c>
      <c r="D29" s="22" t="s">
        <v>62</v>
      </c>
      <c r="E29" s="35">
        <v>4000</v>
      </c>
      <c r="F29" s="33">
        <f t="shared" si="0"/>
        <v>6.9872657082467198</v>
      </c>
      <c r="G29" s="34">
        <v>572.47</v>
      </c>
      <c r="H29" s="19" t="s">
        <v>19</v>
      </c>
    </row>
    <row r="30" spans="1:8" x14ac:dyDescent="0.25">
      <c r="A30" s="37">
        <v>43567</v>
      </c>
      <c r="B30" s="20" t="s">
        <v>63</v>
      </c>
      <c r="C30" s="27" t="s">
        <v>13</v>
      </c>
      <c r="D30" s="22" t="s">
        <v>24</v>
      </c>
      <c r="E30" s="35">
        <v>75000</v>
      </c>
      <c r="F30" s="33">
        <f t="shared" si="0"/>
        <v>131.011232029626</v>
      </c>
      <c r="G30" s="34">
        <v>572.47</v>
      </c>
      <c r="H30" s="19" t="s">
        <v>19</v>
      </c>
    </row>
    <row r="31" spans="1:8" x14ac:dyDescent="0.25">
      <c r="A31" s="37">
        <v>43568</v>
      </c>
      <c r="B31" s="27" t="s">
        <v>64</v>
      </c>
      <c r="C31" s="27" t="s">
        <v>60</v>
      </c>
      <c r="D31" s="22" t="s">
        <v>24</v>
      </c>
      <c r="E31" s="35">
        <v>33992</v>
      </c>
      <c r="F31" s="33">
        <f t="shared" si="0"/>
        <v>59.377783988680626</v>
      </c>
      <c r="G31" s="34">
        <v>572.47</v>
      </c>
      <c r="H31" s="19" t="s">
        <v>19</v>
      </c>
    </row>
    <row r="32" spans="1:8" x14ac:dyDescent="0.25">
      <c r="A32" s="37">
        <v>43568</v>
      </c>
      <c r="B32" s="27" t="s">
        <v>65</v>
      </c>
      <c r="C32" s="27" t="s">
        <v>10</v>
      </c>
      <c r="D32" s="22" t="s">
        <v>24</v>
      </c>
      <c r="E32" s="35">
        <v>29169</v>
      </c>
      <c r="F32" s="33">
        <f t="shared" si="0"/>
        <v>50.952888360962142</v>
      </c>
      <c r="G32" s="34">
        <v>572.47</v>
      </c>
      <c r="H32" s="19" t="s">
        <v>19</v>
      </c>
    </row>
    <row r="33" spans="1:8" x14ac:dyDescent="0.25">
      <c r="A33" s="37">
        <v>43568</v>
      </c>
      <c r="B33" s="20" t="s">
        <v>66</v>
      </c>
      <c r="C33" s="27" t="s">
        <v>15</v>
      </c>
      <c r="D33" s="22" t="s">
        <v>25</v>
      </c>
      <c r="E33" s="35">
        <v>27000</v>
      </c>
      <c r="F33" s="33">
        <f t="shared" si="0"/>
        <v>47.16404353066536</v>
      </c>
      <c r="G33" s="34">
        <v>572.47</v>
      </c>
      <c r="H33" s="19" t="s">
        <v>19</v>
      </c>
    </row>
    <row r="34" spans="1:8" x14ac:dyDescent="0.25">
      <c r="A34" s="37">
        <v>43568</v>
      </c>
      <c r="B34" s="20" t="s">
        <v>67</v>
      </c>
      <c r="C34" s="27" t="s">
        <v>15</v>
      </c>
      <c r="D34" s="22" t="s">
        <v>25</v>
      </c>
      <c r="E34" s="35">
        <v>8000</v>
      </c>
      <c r="F34" s="33">
        <f t="shared" si="0"/>
        <v>13.97453141649344</v>
      </c>
      <c r="G34" s="34">
        <v>572.47</v>
      </c>
      <c r="H34" s="19" t="s">
        <v>19</v>
      </c>
    </row>
    <row r="35" spans="1:8" x14ac:dyDescent="0.25">
      <c r="A35" s="37">
        <v>43568</v>
      </c>
      <c r="B35" s="20" t="s">
        <v>68</v>
      </c>
      <c r="C35" s="27" t="s">
        <v>15</v>
      </c>
      <c r="D35" s="22" t="s">
        <v>25</v>
      </c>
      <c r="E35" s="35">
        <v>4000</v>
      </c>
      <c r="F35" s="33">
        <f t="shared" si="0"/>
        <v>6.9872657082467198</v>
      </c>
      <c r="G35" s="34">
        <v>572.47</v>
      </c>
      <c r="H35" s="19" t="s">
        <v>19</v>
      </c>
    </row>
    <row r="36" spans="1:8" x14ac:dyDescent="0.25">
      <c r="A36" s="37">
        <v>43568</v>
      </c>
      <c r="B36" s="20" t="s">
        <v>69</v>
      </c>
      <c r="C36" s="27" t="s">
        <v>13</v>
      </c>
      <c r="D36" s="22" t="s">
        <v>24</v>
      </c>
      <c r="E36" s="35">
        <v>20000</v>
      </c>
      <c r="F36" s="33">
        <f t="shared" si="0"/>
        <v>34.9363285412336</v>
      </c>
      <c r="G36" s="34">
        <v>572.47</v>
      </c>
      <c r="H36" s="19" t="s">
        <v>19</v>
      </c>
    </row>
    <row r="37" spans="1:8" x14ac:dyDescent="0.25">
      <c r="A37" s="37">
        <v>43568</v>
      </c>
      <c r="B37" s="27" t="s">
        <v>407</v>
      </c>
      <c r="C37" s="31" t="s">
        <v>16</v>
      </c>
      <c r="D37" s="17" t="s">
        <v>22</v>
      </c>
      <c r="E37" s="35">
        <v>8000</v>
      </c>
      <c r="F37" s="33">
        <f t="shared" si="0"/>
        <v>13.97453141649344</v>
      </c>
      <c r="G37" s="34">
        <v>572.47</v>
      </c>
      <c r="H37" s="19" t="s">
        <v>19</v>
      </c>
    </row>
    <row r="38" spans="1:8" x14ac:dyDescent="0.25">
      <c r="A38" s="37">
        <v>43568</v>
      </c>
      <c r="B38" s="20" t="s">
        <v>70</v>
      </c>
      <c r="C38" s="27" t="s">
        <v>15</v>
      </c>
      <c r="D38" s="22" t="s">
        <v>25</v>
      </c>
      <c r="E38" s="35">
        <v>3500</v>
      </c>
      <c r="F38" s="33">
        <f t="shared" si="0"/>
        <v>6.1138574947158801</v>
      </c>
      <c r="G38" s="34">
        <v>572.47</v>
      </c>
      <c r="H38" s="19" t="s">
        <v>19</v>
      </c>
    </row>
    <row r="39" spans="1:8" x14ac:dyDescent="0.25">
      <c r="A39" s="37">
        <v>43568</v>
      </c>
      <c r="B39" s="20" t="s">
        <v>71</v>
      </c>
      <c r="C39" s="27" t="s">
        <v>13</v>
      </c>
      <c r="D39" s="22" t="s">
        <v>24</v>
      </c>
      <c r="E39" s="35">
        <v>7000</v>
      </c>
      <c r="F39" s="33">
        <f t="shared" si="0"/>
        <v>12.22771498943176</v>
      </c>
      <c r="G39" s="34">
        <v>572.47</v>
      </c>
      <c r="H39" s="19" t="s">
        <v>19</v>
      </c>
    </row>
    <row r="40" spans="1:8" x14ac:dyDescent="0.25">
      <c r="A40" s="37">
        <v>43568</v>
      </c>
      <c r="B40" s="20" t="s">
        <v>72</v>
      </c>
      <c r="C40" s="27" t="s">
        <v>15</v>
      </c>
      <c r="D40" s="22" t="s">
        <v>25</v>
      </c>
      <c r="E40" s="35">
        <v>23000</v>
      </c>
      <c r="F40" s="33">
        <f t="shared" si="0"/>
        <v>40.176777822418643</v>
      </c>
      <c r="G40" s="34">
        <v>572.47</v>
      </c>
      <c r="H40" s="19" t="s">
        <v>19</v>
      </c>
    </row>
    <row r="41" spans="1:8" x14ac:dyDescent="0.25">
      <c r="A41" s="37">
        <v>43568</v>
      </c>
      <c r="B41" s="20" t="s">
        <v>410</v>
      </c>
      <c r="C41" s="27" t="s">
        <v>16</v>
      </c>
      <c r="D41" s="22" t="s">
        <v>25</v>
      </c>
      <c r="E41" s="35">
        <v>130000</v>
      </c>
      <c r="F41" s="33">
        <f t="shared" si="0"/>
        <v>227.08613551801841</v>
      </c>
      <c r="G41" s="34">
        <v>572.47</v>
      </c>
      <c r="H41" s="19" t="s">
        <v>19</v>
      </c>
    </row>
    <row r="42" spans="1:8" x14ac:dyDescent="0.25">
      <c r="A42" s="37">
        <v>43569</v>
      </c>
      <c r="B42" s="20" t="s">
        <v>74</v>
      </c>
      <c r="C42" s="27" t="s">
        <v>14</v>
      </c>
      <c r="D42" s="17" t="s">
        <v>22</v>
      </c>
      <c r="E42" s="35">
        <v>20000</v>
      </c>
      <c r="F42" s="33">
        <f t="shared" si="0"/>
        <v>34.9363285412336</v>
      </c>
      <c r="G42" s="34">
        <v>572.47</v>
      </c>
      <c r="H42" s="19" t="s">
        <v>19</v>
      </c>
    </row>
    <row r="43" spans="1:8" x14ac:dyDescent="0.25">
      <c r="A43" s="37">
        <v>43570</v>
      </c>
      <c r="B43" s="29" t="s">
        <v>75</v>
      </c>
      <c r="C43" s="27" t="s">
        <v>4</v>
      </c>
      <c r="D43" s="22" t="s">
        <v>24</v>
      </c>
      <c r="E43" s="35">
        <v>500</v>
      </c>
      <c r="F43" s="33">
        <f t="shared" si="0"/>
        <v>0.87340821353083997</v>
      </c>
      <c r="G43" s="34">
        <v>572.47</v>
      </c>
      <c r="H43" s="19" t="s">
        <v>19</v>
      </c>
    </row>
    <row r="44" spans="1:8" x14ac:dyDescent="0.25">
      <c r="A44" s="37">
        <v>43570</v>
      </c>
      <c r="B44" s="20" t="s">
        <v>76</v>
      </c>
      <c r="C44" s="27" t="s">
        <v>14</v>
      </c>
      <c r="D44" s="22" t="s">
        <v>25</v>
      </c>
      <c r="E44" s="35">
        <v>34000</v>
      </c>
      <c r="F44" s="33">
        <f t="shared" si="0"/>
        <v>59.39175852009712</v>
      </c>
      <c r="G44" s="34">
        <v>572.47</v>
      </c>
      <c r="H44" s="19" t="s">
        <v>19</v>
      </c>
    </row>
    <row r="45" spans="1:8" x14ac:dyDescent="0.25">
      <c r="A45" s="37">
        <v>43570</v>
      </c>
      <c r="B45" s="20" t="s">
        <v>77</v>
      </c>
      <c r="C45" s="27" t="s">
        <v>14</v>
      </c>
      <c r="D45" s="22" t="s">
        <v>25</v>
      </c>
      <c r="E45" s="35">
        <v>5000</v>
      </c>
      <c r="F45" s="33">
        <f t="shared" si="0"/>
        <v>8.7340821353083999</v>
      </c>
      <c r="G45" s="34">
        <v>572.47</v>
      </c>
      <c r="H45" s="19" t="s">
        <v>19</v>
      </c>
    </row>
    <row r="46" spans="1:8" x14ac:dyDescent="0.25">
      <c r="A46" s="37">
        <v>43570</v>
      </c>
      <c r="B46" s="20" t="s">
        <v>78</v>
      </c>
      <c r="C46" s="27" t="s">
        <v>14</v>
      </c>
      <c r="D46" s="22" t="s">
        <v>20</v>
      </c>
      <c r="E46" s="35">
        <v>15000</v>
      </c>
      <c r="F46" s="33">
        <f t="shared" si="0"/>
        <v>26.202246405925202</v>
      </c>
      <c r="G46" s="34">
        <v>572.47</v>
      </c>
      <c r="H46" s="19" t="s">
        <v>19</v>
      </c>
    </row>
    <row r="47" spans="1:8" x14ac:dyDescent="0.25">
      <c r="A47" s="37">
        <v>43570</v>
      </c>
      <c r="B47" s="20" t="s">
        <v>79</v>
      </c>
      <c r="C47" s="27" t="s">
        <v>17</v>
      </c>
      <c r="D47" s="22" t="s">
        <v>20</v>
      </c>
      <c r="E47" s="35">
        <v>2500</v>
      </c>
      <c r="F47" s="33">
        <f t="shared" si="0"/>
        <v>4.3670410676542</v>
      </c>
      <c r="G47" s="34">
        <v>572.47</v>
      </c>
      <c r="H47" s="19" t="s">
        <v>19</v>
      </c>
    </row>
    <row r="48" spans="1:8" x14ac:dyDescent="0.25">
      <c r="A48" s="37">
        <v>43570</v>
      </c>
      <c r="B48" s="20" t="s">
        <v>80</v>
      </c>
      <c r="C48" s="27" t="s">
        <v>13</v>
      </c>
      <c r="D48" s="22" t="s">
        <v>24</v>
      </c>
      <c r="E48" s="35">
        <v>20000</v>
      </c>
      <c r="F48" s="33">
        <f t="shared" si="0"/>
        <v>34.9363285412336</v>
      </c>
      <c r="G48" s="34">
        <v>572.47</v>
      </c>
      <c r="H48" s="19" t="s">
        <v>19</v>
      </c>
    </row>
    <row r="49" spans="1:8" x14ac:dyDescent="0.25">
      <c r="A49" s="37">
        <v>43570</v>
      </c>
      <c r="B49" s="27" t="s">
        <v>411</v>
      </c>
      <c r="C49" s="31" t="s">
        <v>16</v>
      </c>
      <c r="D49" s="22" t="s">
        <v>25</v>
      </c>
      <c r="E49" s="35">
        <v>8000</v>
      </c>
      <c r="F49" s="33">
        <f t="shared" si="0"/>
        <v>13.97453141649344</v>
      </c>
      <c r="G49" s="34">
        <v>572.47</v>
      </c>
      <c r="H49" s="19" t="s">
        <v>19</v>
      </c>
    </row>
    <row r="50" spans="1:8" x14ac:dyDescent="0.25">
      <c r="A50" s="37">
        <v>43570</v>
      </c>
      <c r="B50" s="27" t="s">
        <v>82</v>
      </c>
      <c r="C50" s="31" t="s">
        <v>16</v>
      </c>
      <c r="D50" s="22" t="s">
        <v>25</v>
      </c>
      <c r="E50" s="35">
        <v>40000</v>
      </c>
      <c r="F50" s="33">
        <f t="shared" si="0"/>
        <v>69.8726570824672</v>
      </c>
      <c r="G50" s="34">
        <v>572.47</v>
      </c>
      <c r="H50" s="19" t="s">
        <v>19</v>
      </c>
    </row>
    <row r="51" spans="1:8" x14ac:dyDescent="0.25">
      <c r="A51" s="37">
        <v>43570</v>
      </c>
      <c r="B51" s="20" t="s">
        <v>83</v>
      </c>
      <c r="C51" s="27" t="s">
        <v>16</v>
      </c>
      <c r="D51" s="22" t="s">
        <v>25</v>
      </c>
      <c r="E51" s="35">
        <v>250000</v>
      </c>
      <c r="F51" s="33">
        <f t="shared" si="0"/>
        <v>436.70410676542002</v>
      </c>
      <c r="G51" s="34">
        <v>572.47</v>
      </c>
      <c r="H51" s="19" t="s">
        <v>19</v>
      </c>
    </row>
    <row r="52" spans="1:8" x14ac:dyDescent="0.25">
      <c r="A52" s="37">
        <v>43570</v>
      </c>
      <c r="B52" s="20" t="s">
        <v>84</v>
      </c>
      <c r="C52" s="27" t="s">
        <v>14</v>
      </c>
      <c r="D52" s="22" t="s">
        <v>25</v>
      </c>
      <c r="E52" s="35">
        <v>12500</v>
      </c>
      <c r="F52" s="33">
        <f t="shared" si="0"/>
        <v>21.835205338270999</v>
      </c>
      <c r="G52" s="34">
        <v>572.47</v>
      </c>
      <c r="H52" s="19" t="s">
        <v>19</v>
      </c>
    </row>
    <row r="53" spans="1:8" x14ac:dyDescent="0.25">
      <c r="A53" s="37">
        <v>43571</v>
      </c>
      <c r="B53" s="20" t="s">
        <v>85</v>
      </c>
      <c r="C53" s="27" t="s">
        <v>15</v>
      </c>
      <c r="D53" s="22" t="s">
        <v>25</v>
      </c>
      <c r="E53" s="35">
        <v>18000</v>
      </c>
      <c r="F53" s="33">
        <f t="shared" si="0"/>
        <v>31.442695687110241</v>
      </c>
      <c r="G53" s="34">
        <v>572.47</v>
      </c>
      <c r="H53" s="19" t="s">
        <v>19</v>
      </c>
    </row>
    <row r="54" spans="1:8" x14ac:dyDescent="0.25">
      <c r="A54" s="37">
        <v>43571</v>
      </c>
      <c r="B54" s="27" t="s">
        <v>86</v>
      </c>
      <c r="C54" s="31" t="s">
        <v>16</v>
      </c>
      <c r="D54" s="22" t="s">
        <v>25</v>
      </c>
      <c r="E54" s="35">
        <v>8000</v>
      </c>
      <c r="F54" s="33">
        <f t="shared" si="0"/>
        <v>13.97453141649344</v>
      </c>
      <c r="G54" s="34">
        <v>572.47</v>
      </c>
      <c r="H54" s="19" t="s">
        <v>19</v>
      </c>
    </row>
    <row r="55" spans="1:8" x14ac:dyDescent="0.25">
      <c r="A55" s="37">
        <v>43571</v>
      </c>
      <c r="B55" s="20" t="s">
        <v>87</v>
      </c>
      <c r="C55" s="27" t="s">
        <v>15</v>
      </c>
      <c r="D55" s="22" t="s">
        <v>25</v>
      </c>
      <c r="E55" s="35">
        <v>66900</v>
      </c>
      <c r="F55" s="33">
        <f t="shared" si="0"/>
        <v>116.86201897042639</v>
      </c>
      <c r="G55" s="34">
        <v>572.47</v>
      </c>
      <c r="H55" s="19" t="s">
        <v>19</v>
      </c>
    </row>
    <row r="56" spans="1:8" x14ac:dyDescent="0.25">
      <c r="A56" s="37">
        <v>43571</v>
      </c>
      <c r="B56" s="20" t="s">
        <v>88</v>
      </c>
      <c r="C56" s="27" t="s">
        <v>13</v>
      </c>
      <c r="D56" s="22" t="s">
        <v>24</v>
      </c>
      <c r="E56" s="35">
        <v>50000</v>
      </c>
      <c r="F56" s="33">
        <f t="shared" si="0"/>
        <v>87.340821353083996</v>
      </c>
      <c r="G56" s="34">
        <v>572.47</v>
      </c>
      <c r="H56" s="19" t="s">
        <v>19</v>
      </c>
    </row>
    <row r="57" spans="1:8" x14ac:dyDescent="0.25">
      <c r="A57" s="37">
        <v>43571</v>
      </c>
      <c r="B57" s="20" t="s">
        <v>89</v>
      </c>
      <c r="C57" s="27" t="s">
        <v>16</v>
      </c>
      <c r="D57" s="22" t="s">
        <v>25</v>
      </c>
      <c r="E57" s="35">
        <v>50000</v>
      </c>
      <c r="F57" s="33">
        <f t="shared" si="0"/>
        <v>87.340821353083996</v>
      </c>
      <c r="G57" s="34">
        <v>572.47</v>
      </c>
      <c r="H57" s="19" t="s">
        <v>19</v>
      </c>
    </row>
    <row r="58" spans="1:8" x14ac:dyDescent="0.25">
      <c r="A58" s="37">
        <v>43571</v>
      </c>
      <c r="B58" s="20" t="s">
        <v>90</v>
      </c>
      <c r="C58" s="27" t="s">
        <v>17</v>
      </c>
      <c r="D58" s="22" t="s">
        <v>25</v>
      </c>
      <c r="E58" s="35">
        <v>3000</v>
      </c>
      <c r="F58" s="33">
        <f t="shared" si="0"/>
        <v>5.2404492811850396</v>
      </c>
      <c r="G58" s="34">
        <v>572.47</v>
      </c>
      <c r="H58" s="19" t="s">
        <v>19</v>
      </c>
    </row>
    <row r="59" spans="1:8" x14ac:dyDescent="0.25">
      <c r="A59" s="37">
        <v>43571</v>
      </c>
      <c r="B59" s="20" t="s">
        <v>91</v>
      </c>
      <c r="C59" s="27" t="s">
        <v>17</v>
      </c>
      <c r="D59" s="22" t="s">
        <v>25</v>
      </c>
      <c r="E59" s="35">
        <v>75000</v>
      </c>
      <c r="F59" s="33">
        <f t="shared" si="0"/>
        <v>131.011232029626</v>
      </c>
      <c r="G59" s="34">
        <v>572.47</v>
      </c>
      <c r="H59" s="19" t="s">
        <v>19</v>
      </c>
    </row>
    <row r="60" spans="1:8" x14ac:dyDescent="0.25">
      <c r="A60" s="37">
        <v>43571</v>
      </c>
      <c r="B60" s="20" t="s">
        <v>412</v>
      </c>
      <c r="C60" s="27" t="s">
        <v>16</v>
      </c>
      <c r="D60" s="22" t="s">
        <v>25</v>
      </c>
      <c r="E60" s="35">
        <v>140000</v>
      </c>
      <c r="F60" s="33">
        <f t="shared" si="0"/>
        <v>244.55429978863521</v>
      </c>
      <c r="G60" s="34">
        <v>572.47</v>
      </c>
      <c r="H60" s="19" t="s">
        <v>19</v>
      </c>
    </row>
    <row r="61" spans="1:8" x14ac:dyDescent="0.25">
      <c r="A61" s="37">
        <v>43571</v>
      </c>
      <c r="B61" s="20" t="s">
        <v>93</v>
      </c>
      <c r="C61" s="31" t="s">
        <v>8</v>
      </c>
      <c r="D61" s="22" t="s">
        <v>25</v>
      </c>
      <c r="E61" s="35">
        <v>5600</v>
      </c>
      <c r="F61" s="33">
        <f t="shared" si="0"/>
        <v>9.7821719915454075</v>
      </c>
      <c r="G61" s="34">
        <v>572.47</v>
      </c>
      <c r="H61" s="19" t="s">
        <v>19</v>
      </c>
    </row>
    <row r="62" spans="1:8" x14ac:dyDescent="0.25">
      <c r="A62" s="37">
        <v>43571</v>
      </c>
      <c r="B62" s="20" t="s">
        <v>94</v>
      </c>
      <c r="C62" s="27" t="s">
        <v>16</v>
      </c>
      <c r="D62" s="22" t="s">
        <v>25</v>
      </c>
      <c r="E62" s="35">
        <v>6400</v>
      </c>
      <c r="F62" s="33">
        <f t="shared" si="0"/>
        <v>11.179625133194753</v>
      </c>
      <c r="G62" s="34">
        <v>572.47</v>
      </c>
      <c r="H62" s="19" t="s">
        <v>19</v>
      </c>
    </row>
    <row r="63" spans="1:8" x14ac:dyDescent="0.25">
      <c r="A63" s="37">
        <v>43572</v>
      </c>
      <c r="B63" s="20" t="s">
        <v>95</v>
      </c>
      <c r="C63" s="27" t="s">
        <v>16</v>
      </c>
      <c r="D63" s="22" t="s">
        <v>25</v>
      </c>
      <c r="E63" s="35">
        <v>2000</v>
      </c>
      <c r="F63" s="33">
        <f t="shared" si="0"/>
        <v>3.4936328541233599</v>
      </c>
      <c r="G63" s="34">
        <v>572.47</v>
      </c>
      <c r="H63" s="19" t="s">
        <v>19</v>
      </c>
    </row>
    <row r="64" spans="1:8" x14ac:dyDescent="0.25">
      <c r="A64" s="37">
        <v>43572</v>
      </c>
      <c r="B64" s="20" t="s">
        <v>96</v>
      </c>
      <c r="C64" s="27" t="s">
        <v>4</v>
      </c>
      <c r="D64" s="22" t="s">
        <v>24</v>
      </c>
      <c r="E64" s="35">
        <v>500</v>
      </c>
      <c r="F64" s="33">
        <f t="shared" si="0"/>
        <v>0.87340821353083997</v>
      </c>
      <c r="G64" s="34">
        <v>572.47</v>
      </c>
      <c r="H64" s="19" t="s">
        <v>19</v>
      </c>
    </row>
    <row r="65" spans="1:8" x14ac:dyDescent="0.25">
      <c r="A65" s="37">
        <v>43572</v>
      </c>
      <c r="B65" s="29" t="s">
        <v>97</v>
      </c>
      <c r="C65" s="27" t="s">
        <v>15</v>
      </c>
      <c r="D65" s="22" t="s">
        <v>25</v>
      </c>
      <c r="E65" s="35">
        <v>445000</v>
      </c>
      <c r="F65" s="33">
        <f t="shared" ref="F65:F128" si="1">E65/G65</f>
        <v>777.33331004244758</v>
      </c>
      <c r="G65" s="34">
        <v>572.47</v>
      </c>
      <c r="H65" s="19" t="s">
        <v>19</v>
      </c>
    </row>
    <row r="66" spans="1:8" x14ac:dyDescent="0.25">
      <c r="A66" s="37">
        <v>43572</v>
      </c>
      <c r="B66" s="20" t="s">
        <v>98</v>
      </c>
      <c r="C66" s="27" t="s">
        <v>15</v>
      </c>
      <c r="D66" s="22" t="s">
        <v>25</v>
      </c>
      <c r="E66" s="35">
        <v>5000</v>
      </c>
      <c r="F66" s="33">
        <f t="shared" si="1"/>
        <v>8.7340821353083999</v>
      </c>
      <c r="G66" s="34">
        <v>572.47</v>
      </c>
      <c r="H66" s="19" t="s">
        <v>19</v>
      </c>
    </row>
    <row r="67" spans="1:8" x14ac:dyDescent="0.25">
      <c r="A67" s="37">
        <v>43572</v>
      </c>
      <c r="B67" s="20" t="s">
        <v>99</v>
      </c>
      <c r="C67" s="31" t="s">
        <v>8</v>
      </c>
      <c r="D67" s="17" t="s">
        <v>21</v>
      </c>
      <c r="E67" s="35">
        <v>3300</v>
      </c>
      <c r="F67" s="33">
        <f t="shared" si="1"/>
        <v>5.7644942093035443</v>
      </c>
      <c r="G67" s="34">
        <v>572.47</v>
      </c>
      <c r="H67" s="19" t="s">
        <v>19</v>
      </c>
    </row>
    <row r="68" spans="1:8" x14ac:dyDescent="0.25">
      <c r="A68" s="37">
        <v>43572</v>
      </c>
      <c r="B68" s="27" t="s">
        <v>100</v>
      </c>
      <c r="C68" s="31" t="s">
        <v>8</v>
      </c>
      <c r="D68" s="17" t="s">
        <v>21</v>
      </c>
      <c r="E68" s="35">
        <v>2100</v>
      </c>
      <c r="F68" s="33">
        <f t="shared" si="1"/>
        <v>3.6683144968295278</v>
      </c>
      <c r="G68" s="34">
        <v>572.47</v>
      </c>
      <c r="H68" s="19" t="s">
        <v>19</v>
      </c>
    </row>
    <row r="69" spans="1:8" x14ac:dyDescent="0.25">
      <c r="A69" s="37">
        <v>43572</v>
      </c>
      <c r="B69" s="20" t="s">
        <v>101</v>
      </c>
      <c r="C69" s="27" t="s">
        <v>13</v>
      </c>
      <c r="D69" s="22" t="s">
        <v>24</v>
      </c>
      <c r="E69" s="35">
        <v>10000</v>
      </c>
      <c r="F69" s="33">
        <f t="shared" si="1"/>
        <v>17.4681642706168</v>
      </c>
      <c r="G69" s="34">
        <v>572.47</v>
      </c>
      <c r="H69" s="19" t="s">
        <v>19</v>
      </c>
    </row>
    <row r="70" spans="1:8" x14ac:dyDescent="0.25">
      <c r="A70" s="37">
        <v>43572</v>
      </c>
      <c r="B70" s="20" t="s">
        <v>102</v>
      </c>
      <c r="C70" s="27" t="s">
        <v>15</v>
      </c>
      <c r="D70" s="22" t="s">
        <v>25</v>
      </c>
      <c r="E70" s="35">
        <v>4000</v>
      </c>
      <c r="F70" s="33">
        <f t="shared" si="1"/>
        <v>6.9872657082467198</v>
      </c>
      <c r="G70" s="34">
        <v>572.47</v>
      </c>
      <c r="H70" s="19" t="s">
        <v>19</v>
      </c>
    </row>
    <row r="71" spans="1:8" x14ac:dyDescent="0.25">
      <c r="A71" s="37">
        <v>43572</v>
      </c>
      <c r="B71" s="20" t="s">
        <v>103</v>
      </c>
      <c r="C71" s="27" t="s">
        <v>13</v>
      </c>
      <c r="D71" s="22" t="s">
        <v>24</v>
      </c>
      <c r="E71" s="35">
        <v>10000</v>
      </c>
      <c r="F71" s="33">
        <f t="shared" si="1"/>
        <v>17.4681642706168</v>
      </c>
      <c r="G71" s="34">
        <v>572.47</v>
      </c>
      <c r="H71" s="19" t="s">
        <v>19</v>
      </c>
    </row>
    <row r="72" spans="1:8" x14ac:dyDescent="0.25">
      <c r="A72" s="37">
        <v>43572</v>
      </c>
      <c r="B72" s="27" t="s">
        <v>403</v>
      </c>
      <c r="C72" s="31" t="s">
        <v>16</v>
      </c>
      <c r="D72" s="22" t="s">
        <v>25</v>
      </c>
      <c r="E72" s="35">
        <v>4000</v>
      </c>
      <c r="F72" s="33">
        <f t="shared" si="1"/>
        <v>6.9872657082467198</v>
      </c>
      <c r="G72" s="34">
        <v>572.47</v>
      </c>
      <c r="H72" s="19" t="s">
        <v>19</v>
      </c>
    </row>
    <row r="73" spans="1:8" x14ac:dyDescent="0.25">
      <c r="A73" s="37">
        <v>43572</v>
      </c>
      <c r="B73" s="20" t="s">
        <v>104</v>
      </c>
      <c r="C73" s="27" t="s">
        <v>15</v>
      </c>
      <c r="D73" s="22" t="s">
        <v>25</v>
      </c>
      <c r="E73" s="35">
        <v>21750</v>
      </c>
      <c r="F73" s="33">
        <f t="shared" si="1"/>
        <v>37.993257288591543</v>
      </c>
      <c r="G73" s="34">
        <v>572.47</v>
      </c>
      <c r="H73" s="19" t="s">
        <v>19</v>
      </c>
    </row>
    <row r="74" spans="1:8" x14ac:dyDescent="0.25">
      <c r="A74" s="37">
        <v>43572</v>
      </c>
      <c r="B74" s="20" t="s">
        <v>105</v>
      </c>
      <c r="C74" s="27" t="s">
        <v>15</v>
      </c>
      <c r="D74" s="22" t="s">
        <v>25</v>
      </c>
      <c r="E74" s="35">
        <v>3500</v>
      </c>
      <c r="F74" s="33">
        <f t="shared" si="1"/>
        <v>6.1138574947158801</v>
      </c>
      <c r="G74" s="34">
        <v>572.47</v>
      </c>
      <c r="H74" s="19" t="s">
        <v>19</v>
      </c>
    </row>
    <row r="75" spans="1:8" x14ac:dyDescent="0.25">
      <c r="A75" s="37">
        <v>43573</v>
      </c>
      <c r="B75" s="20" t="s">
        <v>106</v>
      </c>
      <c r="C75" s="31" t="s">
        <v>5</v>
      </c>
      <c r="D75" s="22" t="s">
        <v>20</v>
      </c>
      <c r="E75" s="35">
        <v>200000</v>
      </c>
      <c r="F75" s="33">
        <f t="shared" si="1"/>
        <v>349.36328541233598</v>
      </c>
      <c r="G75" s="34">
        <v>572.47</v>
      </c>
      <c r="H75" s="19" t="s">
        <v>19</v>
      </c>
    </row>
    <row r="76" spans="1:8" x14ac:dyDescent="0.25">
      <c r="A76" s="37">
        <v>43573</v>
      </c>
      <c r="B76" s="20" t="s">
        <v>107</v>
      </c>
      <c r="C76" s="31" t="s">
        <v>8</v>
      </c>
      <c r="D76" s="17" t="s">
        <v>21</v>
      </c>
      <c r="E76" s="35">
        <v>1950</v>
      </c>
      <c r="F76" s="33">
        <f t="shared" si="1"/>
        <v>3.4062920327702759</v>
      </c>
      <c r="G76" s="34">
        <v>572.47</v>
      </c>
      <c r="H76" s="19" t="s">
        <v>19</v>
      </c>
    </row>
    <row r="77" spans="1:8" x14ac:dyDescent="0.25">
      <c r="A77" s="37">
        <v>43573</v>
      </c>
      <c r="B77" s="20" t="s">
        <v>108</v>
      </c>
      <c r="C77" s="31" t="s">
        <v>5</v>
      </c>
      <c r="D77" s="22" t="s">
        <v>25</v>
      </c>
      <c r="E77" s="35">
        <v>180000</v>
      </c>
      <c r="F77" s="33">
        <f t="shared" si="1"/>
        <v>314.42695687110239</v>
      </c>
      <c r="G77" s="34">
        <v>572.47</v>
      </c>
      <c r="H77" s="19" t="s">
        <v>19</v>
      </c>
    </row>
    <row r="78" spans="1:8" x14ac:dyDescent="0.25">
      <c r="A78" s="37">
        <v>43573</v>
      </c>
      <c r="B78" s="20" t="s">
        <v>109</v>
      </c>
      <c r="C78" s="27" t="s">
        <v>15</v>
      </c>
      <c r="D78" s="22" t="s">
        <v>25</v>
      </c>
      <c r="E78" s="35">
        <v>41650</v>
      </c>
      <c r="F78" s="33">
        <f t="shared" si="1"/>
        <v>72.754904187118967</v>
      </c>
      <c r="G78" s="34">
        <v>572.47</v>
      </c>
      <c r="H78" s="19" t="s">
        <v>19</v>
      </c>
    </row>
    <row r="79" spans="1:8" x14ac:dyDescent="0.25">
      <c r="A79" s="37">
        <v>43573</v>
      </c>
      <c r="B79" s="20" t="s">
        <v>110</v>
      </c>
      <c r="C79" s="31" t="s">
        <v>5</v>
      </c>
      <c r="D79" s="22" t="s">
        <v>25</v>
      </c>
      <c r="E79" s="35">
        <v>100000</v>
      </c>
      <c r="F79" s="33">
        <f t="shared" si="1"/>
        <v>174.68164270616799</v>
      </c>
      <c r="G79" s="34">
        <v>572.47</v>
      </c>
      <c r="H79" s="19" t="s">
        <v>19</v>
      </c>
    </row>
    <row r="80" spans="1:8" x14ac:dyDescent="0.25">
      <c r="A80" s="37">
        <v>43573</v>
      </c>
      <c r="B80" s="20" t="s">
        <v>111</v>
      </c>
      <c r="C80" s="31" t="s">
        <v>8</v>
      </c>
      <c r="D80" s="17" t="s">
        <v>21</v>
      </c>
      <c r="E80" s="35">
        <v>3900</v>
      </c>
      <c r="F80" s="33">
        <f t="shared" si="1"/>
        <v>6.8125840655405518</v>
      </c>
      <c r="G80" s="34">
        <v>572.47</v>
      </c>
      <c r="H80" s="19" t="s">
        <v>19</v>
      </c>
    </row>
    <row r="81" spans="1:8" x14ac:dyDescent="0.25">
      <c r="A81" s="37">
        <v>43574</v>
      </c>
      <c r="B81" s="20" t="s">
        <v>107</v>
      </c>
      <c r="C81" s="31" t="s">
        <v>8</v>
      </c>
      <c r="D81" s="17" t="s">
        <v>21</v>
      </c>
      <c r="E81" s="35">
        <v>1950</v>
      </c>
      <c r="F81" s="33">
        <f t="shared" si="1"/>
        <v>3.4062920327702759</v>
      </c>
      <c r="G81" s="34">
        <v>572.47</v>
      </c>
      <c r="H81" s="19" t="s">
        <v>19</v>
      </c>
    </row>
    <row r="82" spans="1:8" x14ac:dyDescent="0.25">
      <c r="A82" s="37">
        <v>43574</v>
      </c>
      <c r="B82" s="20" t="s">
        <v>112</v>
      </c>
      <c r="C82" s="27" t="s">
        <v>16</v>
      </c>
      <c r="D82" s="22" t="s">
        <v>25</v>
      </c>
      <c r="E82" s="35">
        <v>75000</v>
      </c>
      <c r="F82" s="33">
        <f t="shared" si="1"/>
        <v>131.011232029626</v>
      </c>
      <c r="G82" s="34">
        <v>572.47</v>
      </c>
      <c r="H82" s="19" t="s">
        <v>19</v>
      </c>
    </row>
    <row r="83" spans="1:8" x14ac:dyDescent="0.25">
      <c r="A83" s="37">
        <v>43574</v>
      </c>
      <c r="B83" s="20" t="s">
        <v>113</v>
      </c>
      <c r="C83" s="31" t="s">
        <v>5</v>
      </c>
      <c r="D83" s="22" t="s">
        <v>23</v>
      </c>
      <c r="E83" s="35">
        <v>183000</v>
      </c>
      <c r="F83" s="33">
        <f t="shared" si="1"/>
        <v>319.66740615228741</v>
      </c>
      <c r="G83" s="34">
        <v>572.47</v>
      </c>
      <c r="H83" s="19" t="s">
        <v>19</v>
      </c>
    </row>
    <row r="84" spans="1:8" x14ac:dyDescent="0.25">
      <c r="A84" s="37">
        <v>43574</v>
      </c>
      <c r="B84" s="20" t="s">
        <v>46</v>
      </c>
      <c r="C84" s="27" t="s">
        <v>17</v>
      </c>
      <c r="D84" s="22" t="s">
        <v>20</v>
      </c>
      <c r="E84" s="35">
        <v>3000</v>
      </c>
      <c r="F84" s="33">
        <f t="shared" si="1"/>
        <v>5.2404492811850396</v>
      </c>
      <c r="G84" s="34">
        <v>572.47</v>
      </c>
      <c r="H84" s="19" t="s">
        <v>19</v>
      </c>
    </row>
    <row r="85" spans="1:8" x14ac:dyDescent="0.25">
      <c r="A85" s="37">
        <v>43574</v>
      </c>
      <c r="B85" s="20" t="s">
        <v>46</v>
      </c>
      <c r="C85" s="27" t="s">
        <v>17</v>
      </c>
      <c r="D85" s="22" t="s">
        <v>20</v>
      </c>
      <c r="E85" s="35">
        <v>2000</v>
      </c>
      <c r="F85" s="33">
        <f t="shared" si="1"/>
        <v>3.4936328541233599</v>
      </c>
      <c r="G85" s="34">
        <v>572.47</v>
      </c>
      <c r="H85" s="19" t="s">
        <v>19</v>
      </c>
    </row>
    <row r="86" spans="1:8" x14ac:dyDescent="0.25">
      <c r="A86" s="37">
        <v>43574</v>
      </c>
      <c r="B86" s="20" t="s">
        <v>46</v>
      </c>
      <c r="C86" s="27" t="s">
        <v>17</v>
      </c>
      <c r="D86" s="22" t="s">
        <v>20</v>
      </c>
      <c r="E86" s="35">
        <v>3000</v>
      </c>
      <c r="F86" s="33">
        <f t="shared" si="1"/>
        <v>5.2404492811850396</v>
      </c>
      <c r="G86" s="34">
        <v>572.47</v>
      </c>
      <c r="H86" s="19" t="s">
        <v>19</v>
      </c>
    </row>
    <row r="87" spans="1:8" x14ac:dyDescent="0.25">
      <c r="A87" s="37">
        <v>43575</v>
      </c>
      <c r="B87" s="20" t="s">
        <v>413</v>
      </c>
      <c r="C87" s="27" t="s">
        <v>14</v>
      </c>
      <c r="D87" s="17" t="s">
        <v>22</v>
      </c>
      <c r="E87" s="35">
        <v>20000</v>
      </c>
      <c r="F87" s="33">
        <f t="shared" si="1"/>
        <v>34.9363285412336</v>
      </c>
      <c r="G87" s="34">
        <v>572.47</v>
      </c>
      <c r="H87" s="19" t="s">
        <v>19</v>
      </c>
    </row>
    <row r="88" spans="1:8" x14ac:dyDescent="0.25">
      <c r="A88" s="37">
        <v>43577</v>
      </c>
      <c r="B88" s="20" t="s">
        <v>46</v>
      </c>
      <c r="C88" s="27" t="s">
        <v>17</v>
      </c>
      <c r="D88" s="22" t="s">
        <v>20</v>
      </c>
      <c r="E88" s="35">
        <v>2000</v>
      </c>
      <c r="F88" s="33">
        <f t="shared" si="1"/>
        <v>3.4936328541233599</v>
      </c>
      <c r="G88" s="34">
        <v>572.47</v>
      </c>
      <c r="H88" s="19" t="s">
        <v>19</v>
      </c>
    </row>
    <row r="89" spans="1:8" x14ac:dyDescent="0.25">
      <c r="A89" s="37">
        <v>43578</v>
      </c>
      <c r="B89" s="20" t="s">
        <v>115</v>
      </c>
      <c r="C89" s="27" t="s">
        <v>17</v>
      </c>
      <c r="D89" s="22" t="s">
        <v>25</v>
      </c>
      <c r="E89" s="35">
        <v>9000</v>
      </c>
      <c r="F89" s="33">
        <f t="shared" si="1"/>
        <v>15.721347843555121</v>
      </c>
      <c r="G89" s="34">
        <v>572.47</v>
      </c>
      <c r="H89" s="19" t="s">
        <v>19</v>
      </c>
    </row>
    <row r="90" spans="1:8" x14ac:dyDescent="0.25">
      <c r="A90" s="37">
        <v>43578</v>
      </c>
      <c r="B90" s="20" t="s">
        <v>46</v>
      </c>
      <c r="C90" s="27" t="s">
        <v>17</v>
      </c>
      <c r="D90" s="22" t="s">
        <v>20</v>
      </c>
      <c r="E90" s="35">
        <v>2000</v>
      </c>
      <c r="F90" s="33">
        <f t="shared" si="1"/>
        <v>3.4936328541233599</v>
      </c>
      <c r="G90" s="34">
        <v>572.47</v>
      </c>
      <c r="H90" s="19" t="s">
        <v>19</v>
      </c>
    </row>
    <row r="91" spans="1:8" x14ac:dyDescent="0.25">
      <c r="A91" s="37">
        <v>43578</v>
      </c>
      <c r="B91" s="20" t="s">
        <v>116</v>
      </c>
      <c r="C91" s="31" t="s">
        <v>8</v>
      </c>
      <c r="D91" s="22" t="s">
        <v>25</v>
      </c>
      <c r="E91" s="35">
        <v>2000</v>
      </c>
      <c r="F91" s="33">
        <f t="shared" si="1"/>
        <v>3.4936328541233599</v>
      </c>
      <c r="G91" s="34">
        <v>572.47</v>
      </c>
      <c r="H91" s="19" t="s">
        <v>19</v>
      </c>
    </row>
    <row r="92" spans="1:8" x14ac:dyDescent="0.25">
      <c r="A92" s="37">
        <v>43578</v>
      </c>
      <c r="B92" s="20" t="s">
        <v>117</v>
      </c>
      <c r="C92" s="27" t="s">
        <v>14</v>
      </c>
      <c r="D92" s="22" t="s">
        <v>25</v>
      </c>
      <c r="E92" s="35">
        <v>54000</v>
      </c>
      <c r="F92" s="33">
        <f t="shared" si="1"/>
        <v>94.32808706133072</v>
      </c>
      <c r="G92" s="34">
        <v>572.47</v>
      </c>
      <c r="H92" s="19" t="s">
        <v>19</v>
      </c>
    </row>
    <row r="93" spans="1:8" x14ac:dyDescent="0.25">
      <c r="A93" s="37">
        <v>43578</v>
      </c>
      <c r="B93" s="20" t="s">
        <v>118</v>
      </c>
      <c r="C93" s="27" t="s">
        <v>15</v>
      </c>
      <c r="D93" s="22" t="s">
        <v>25</v>
      </c>
      <c r="E93" s="35">
        <v>30000</v>
      </c>
      <c r="F93" s="33">
        <f t="shared" si="1"/>
        <v>52.404492811850403</v>
      </c>
      <c r="G93" s="34">
        <v>572.47</v>
      </c>
      <c r="H93" s="19" t="s">
        <v>19</v>
      </c>
    </row>
    <row r="94" spans="1:8" x14ac:dyDescent="0.25">
      <c r="A94" s="37">
        <v>43578</v>
      </c>
      <c r="B94" s="20" t="s">
        <v>392</v>
      </c>
      <c r="C94" s="31" t="s">
        <v>16</v>
      </c>
      <c r="D94" s="22" t="s">
        <v>25</v>
      </c>
      <c r="E94" s="35">
        <v>4500</v>
      </c>
      <c r="F94" s="33">
        <f t="shared" si="1"/>
        <v>7.8606739217775603</v>
      </c>
      <c r="G94" s="34">
        <v>572.47</v>
      </c>
      <c r="H94" s="19" t="s">
        <v>19</v>
      </c>
    </row>
    <row r="95" spans="1:8" x14ac:dyDescent="0.25">
      <c r="A95" s="37">
        <v>43578</v>
      </c>
      <c r="B95" s="20" t="s">
        <v>46</v>
      </c>
      <c r="C95" s="27" t="s">
        <v>17</v>
      </c>
      <c r="D95" s="22" t="s">
        <v>20</v>
      </c>
      <c r="E95" s="35">
        <v>2000</v>
      </c>
      <c r="F95" s="33">
        <f t="shared" si="1"/>
        <v>3.4936328541233599</v>
      </c>
      <c r="G95" s="34">
        <v>572.47</v>
      </c>
      <c r="H95" s="19" t="s">
        <v>19</v>
      </c>
    </row>
    <row r="96" spans="1:8" x14ac:dyDescent="0.25">
      <c r="A96" s="37">
        <v>43578</v>
      </c>
      <c r="B96" s="20" t="s">
        <v>119</v>
      </c>
      <c r="C96" s="27" t="s">
        <v>15</v>
      </c>
      <c r="D96" s="22" t="s">
        <v>25</v>
      </c>
      <c r="E96" s="35">
        <v>50000</v>
      </c>
      <c r="F96" s="33">
        <f t="shared" si="1"/>
        <v>87.340821353083996</v>
      </c>
      <c r="G96" s="34">
        <v>572.47</v>
      </c>
      <c r="H96" s="19" t="s">
        <v>19</v>
      </c>
    </row>
    <row r="97" spans="1:8" x14ac:dyDescent="0.25">
      <c r="A97" s="37">
        <v>43578</v>
      </c>
      <c r="B97" s="20" t="s">
        <v>120</v>
      </c>
      <c r="C97" s="27" t="s">
        <v>15</v>
      </c>
      <c r="D97" s="22" t="s">
        <v>25</v>
      </c>
      <c r="E97" s="35">
        <v>10000</v>
      </c>
      <c r="F97" s="33">
        <f t="shared" si="1"/>
        <v>17.4681642706168</v>
      </c>
      <c r="G97" s="34">
        <v>572.47</v>
      </c>
      <c r="H97" s="19" t="s">
        <v>19</v>
      </c>
    </row>
    <row r="98" spans="1:8" x14ac:dyDescent="0.25">
      <c r="A98" s="37">
        <v>43578</v>
      </c>
      <c r="B98" s="20" t="s">
        <v>121</v>
      </c>
      <c r="C98" s="31" t="s">
        <v>11</v>
      </c>
      <c r="D98" s="17" t="s">
        <v>27</v>
      </c>
      <c r="E98" s="35">
        <v>3500</v>
      </c>
      <c r="F98" s="33">
        <f t="shared" si="1"/>
        <v>6.1138574947158801</v>
      </c>
      <c r="G98" s="34">
        <v>572.47</v>
      </c>
      <c r="H98" s="19" t="s">
        <v>19</v>
      </c>
    </row>
    <row r="99" spans="1:8" x14ac:dyDescent="0.25">
      <c r="A99" s="37">
        <v>43578</v>
      </c>
      <c r="B99" s="20" t="s">
        <v>122</v>
      </c>
      <c r="C99" s="27" t="s">
        <v>15</v>
      </c>
      <c r="D99" s="22" t="s">
        <v>25</v>
      </c>
      <c r="E99" s="35">
        <v>5000</v>
      </c>
      <c r="F99" s="33">
        <f t="shared" si="1"/>
        <v>8.7340821353083999</v>
      </c>
      <c r="G99" s="34">
        <v>572.47</v>
      </c>
      <c r="H99" s="19" t="s">
        <v>19</v>
      </c>
    </row>
    <row r="100" spans="1:8" x14ac:dyDescent="0.25">
      <c r="A100" s="37">
        <v>43578</v>
      </c>
      <c r="B100" s="27" t="s">
        <v>123</v>
      </c>
      <c r="C100" s="31" t="s">
        <v>16</v>
      </c>
      <c r="D100" s="17" t="s">
        <v>21</v>
      </c>
      <c r="E100" s="35">
        <v>32000</v>
      </c>
      <c r="F100" s="33">
        <f t="shared" si="1"/>
        <v>55.898125665973758</v>
      </c>
      <c r="G100" s="34">
        <v>572.47</v>
      </c>
      <c r="H100" s="19" t="s">
        <v>19</v>
      </c>
    </row>
    <row r="101" spans="1:8" x14ac:dyDescent="0.25">
      <c r="A101" s="37">
        <v>43578</v>
      </c>
      <c r="B101" s="27" t="s">
        <v>123</v>
      </c>
      <c r="C101" s="31" t="s">
        <v>16</v>
      </c>
      <c r="D101" s="17" t="s">
        <v>22</v>
      </c>
      <c r="E101" s="35">
        <v>32000</v>
      </c>
      <c r="F101" s="33">
        <f t="shared" si="1"/>
        <v>55.898125665973758</v>
      </c>
      <c r="G101" s="34">
        <v>572.47</v>
      </c>
      <c r="H101" s="19" t="s">
        <v>19</v>
      </c>
    </row>
    <row r="102" spans="1:8" x14ac:dyDescent="0.25">
      <c r="A102" s="37">
        <v>43578</v>
      </c>
      <c r="B102" s="27" t="s">
        <v>124</v>
      </c>
      <c r="C102" s="31" t="s">
        <v>16</v>
      </c>
      <c r="D102" s="22" t="s">
        <v>20</v>
      </c>
      <c r="E102" s="35">
        <v>16000</v>
      </c>
      <c r="F102" s="33">
        <f t="shared" si="1"/>
        <v>27.949062832986879</v>
      </c>
      <c r="G102" s="34">
        <v>572.47</v>
      </c>
      <c r="H102" s="19" t="s">
        <v>19</v>
      </c>
    </row>
    <row r="103" spans="1:8" x14ac:dyDescent="0.25">
      <c r="A103" s="37">
        <v>43579</v>
      </c>
      <c r="B103" s="20" t="s">
        <v>125</v>
      </c>
      <c r="C103" s="31" t="s">
        <v>5</v>
      </c>
      <c r="D103" s="22" t="s">
        <v>20</v>
      </c>
      <c r="E103" s="35">
        <v>100000</v>
      </c>
      <c r="F103" s="33">
        <f t="shared" si="1"/>
        <v>174.68164270616799</v>
      </c>
      <c r="G103" s="34">
        <v>572.47</v>
      </c>
      <c r="H103" s="19" t="s">
        <v>19</v>
      </c>
    </row>
    <row r="104" spans="1:8" x14ac:dyDescent="0.25">
      <c r="A104" s="37">
        <v>43579</v>
      </c>
      <c r="B104" s="20" t="s">
        <v>126</v>
      </c>
      <c r="C104" s="31" t="s">
        <v>9</v>
      </c>
      <c r="D104" s="17" t="s">
        <v>21</v>
      </c>
      <c r="E104" s="35">
        <v>350000</v>
      </c>
      <c r="F104" s="33">
        <f t="shared" si="1"/>
        <v>611.38574947158804</v>
      </c>
      <c r="G104" s="34">
        <v>572.47</v>
      </c>
      <c r="H104" s="19" t="s">
        <v>19</v>
      </c>
    </row>
    <row r="105" spans="1:8" x14ac:dyDescent="0.25">
      <c r="A105" s="37">
        <v>43579</v>
      </c>
      <c r="B105" s="20" t="s">
        <v>127</v>
      </c>
      <c r="C105" s="31" t="s">
        <v>9</v>
      </c>
      <c r="D105" s="17" t="s">
        <v>21</v>
      </c>
      <c r="E105" s="35">
        <v>550000</v>
      </c>
      <c r="F105" s="33">
        <f t="shared" si="1"/>
        <v>960.74903488392397</v>
      </c>
      <c r="G105" s="34">
        <v>572.47</v>
      </c>
      <c r="H105" s="19" t="s">
        <v>19</v>
      </c>
    </row>
    <row r="106" spans="1:8" x14ac:dyDescent="0.25">
      <c r="A106" s="37">
        <v>43579</v>
      </c>
      <c r="B106" s="20" t="s">
        <v>128</v>
      </c>
      <c r="C106" s="31" t="s">
        <v>9</v>
      </c>
      <c r="D106" s="17" t="s">
        <v>21</v>
      </c>
      <c r="E106" s="35">
        <v>150000</v>
      </c>
      <c r="F106" s="33">
        <f t="shared" si="1"/>
        <v>262.022464059252</v>
      </c>
      <c r="G106" s="34">
        <v>572.47</v>
      </c>
      <c r="H106" s="19" t="s">
        <v>19</v>
      </c>
    </row>
    <row r="107" spans="1:8" x14ac:dyDescent="0.25">
      <c r="A107" s="37">
        <v>43579</v>
      </c>
      <c r="B107" s="20" t="s">
        <v>129</v>
      </c>
      <c r="C107" s="31" t="s">
        <v>5</v>
      </c>
      <c r="D107" s="22" t="s">
        <v>25</v>
      </c>
      <c r="E107" s="35">
        <v>90000</v>
      </c>
      <c r="F107" s="33">
        <f t="shared" si="1"/>
        <v>157.2134784355512</v>
      </c>
      <c r="G107" s="34">
        <v>572.47</v>
      </c>
      <c r="H107" s="19" t="s">
        <v>19</v>
      </c>
    </row>
    <row r="108" spans="1:8" x14ac:dyDescent="0.25">
      <c r="A108" s="37">
        <v>43579</v>
      </c>
      <c r="B108" s="20" t="s">
        <v>130</v>
      </c>
      <c r="C108" s="31" t="s">
        <v>10</v>
      </c>
      <c r="D108" s="17" t="s">
        <v>24</v>
      </c>
      <c r="E108" s="35">
        <v>2100</v>
      </c>
      <c r="F108" s="33">
        <f t="shared" si="1"/>
        <v>3.6683144968295278</v>
      </c>
      <c r="G108" s="34">
        <v>572.47</v>
      </c>
      <c r="H108" s="19" t="s">
        <v>19</v>
      </c>
    </row>
    <row r="109" spans="1:8" x14ac:dyDescent="0.25">
      <c r="A109" s="37">
        <v>43579</v>
      </c>
      <c r="B109" s="20" t="s">
        <v>131</v>
      </c>
      <c r="C109" s="31" t="s">
        <v>8</v>
      </c>
      <c r="D109" s="17" t="s">
        <v>21</v>
      </c>
      <c r="E109" s="35">
        <v>1000</v>
      </c>
      <c r="F109" s="33">
        <f t="shared" si="1"/>
        <v>1.7468164270616799</v>
      </c>
      <c r="G109" s="34">
        <v>572.47</v>
      </c>
      <c r="H109" s="19" t="s">
        <v>19</v>
      </c>
    </row>
    <row r="110" spans="1:8" x14ac:dyDescent="0.25">
      <c r="A110" s="37">
        <v>43579</v>
      </c>
      <c r="B110" s="20" t="s">
        <v>132</v>
      </c>
      <c r="C110" s="31" t="s">
        <v>10</v>
      </c>
      <c r="D110" s="17" t="s">
        <v>24</v>
      </c>
      <c r="E110" s="35">
        <v>900</v>
      </c>
      <c r="F110" s="33">
        <f t="shared" si="1"/>
        <v>1.572134784355512</v>
      </c>
      <c r="G110" s="34">
        <v>572.47</v>
      </c>
      <c r="H110" s="19" t="s">
        <v>19</v>
      </c>
    </row>
    <row r="111" spans="1:8" x14ac:dyDescent="0.25">
      <c r="A111" s="37">
        <v>43579</v>
      </c>
      <c r="B111" s="20" t="s">
        <v>133</v>
      </c>
      <c r="C111" s="31" t="s">
        <v>5</v>
      </c>
      <c r="D111" s="22" t="s">
        <v>25</v>
      </c>
      <c r="E111" s="35">
        <v>220000</v>
      </c>
      <c r="F111" s="33">
        <f t="shared" si="1"/>
        <v>384.29961395356958</v>
      </c>
      <c r="G111" s="34">
        <v>572.47</v>
      </c>
      <c r="H111" s="19" t="s">
        <v>19</v>
      </c>
    </row>
    <row r="112" spans="1:8" x14ac:dyDescent="0.25">
      <c r="A112" s="37">
        <v>43579</v>
      </c>
      <c r="B112" s="20" t="s">
        <v>134</v>
      </c>
      <c r="C112" s="31" t="s">
        <v>10</v>
      </c>
      <c r="D112" s="17" t="s">
        <v>24</v>
      </c>
      <c r="E112" s="35">
        <v>10000</v>
      </c>
      <c r="F112" s="33">
        <f t="shared" si="1"/>
        <v>17.4681642706168</v>
      </c>
      <c r="G112" s="34">
        <v>572.47</v>
      </c>
      <c r="H112" s="19" t="s">
        <v>19</v>
      </c>
    </row>
    <row r="113" spans="1:8" x14ac:dyDescent="0.25">
      <c r="A113" s="37">
        <v>43580</v>
      </c>
      <c r="B113" s="20" t="s">
        <v>135</v>
      </c>
      <c r="C113" s="31" t="s">
        <v>5</v>
      </c>
      <c r="D113" s="17" t="s">
        <v>23</v>
      </c>
      <c r="E113" s="35">
        <v>177000</v>
      </c>
      <c r="F113" s="33">
        <f t="shared" si="1"/>
        <v>309.18650758991737</v>
      </c>
      <c r="G113" s="34">
        <v>572.47</v>
      </c>
      <c r="H113" s="19" t="s">
        <v>19</v>
      </c>
    </row>
    <row r="114" spans="1:8" x14ac:dyDescent="0.25">
      <c r="A114" s="37">
        <v>43580</v>
      </c>
      <c r="B114" s="20" t="s">
        <v>117</v>
      </c>
      <c r="C114" s="31" t="s">
        <v>14</v>
      </c>
      <c r="D114" s="17" t="s">
        <v>20</v>
      </c>
      <c r="E114" s="35">
        <v>2000</v>
      </c>
      <c r="F114" s="33">
        <f t="shared" si="1"/>
        <v>3.4936328541233599</v>
      </c>
      <c r="G114" s="34">
        <v>572.47</v>
      </c>
      <c r="H114" s="19" t="s">
        <v>19</v>
      </c>
    </row>
    <row r="115" spans="1:8" x14ac:dyDescent="0.25">
      <c r="A115" s="37">
        <v>43580</v>
      </c>
      <c r="B115" s="20" t="s">
        <v>136</v>
      </c>
      <c r="C115" s="31" t="s">
        <v>15</v>
      </c>
      <c r="D115" s="17" t="s">
        <v>20</v>
      </c>
      <c r="E115" s="35">
        <v>2000</v>
      </c>
      <c r="F115" s="33">
        <f t="shared" si="1"/>
        <v>3.4936328541233599</v>
      </c>
      <c r="G115" s="34">
        <v>572.47</v>
      </c>
      <c r="H115" s="19" t="s">
        <v>19</v>
      </c>
    </row>
    <row r="116" spans="1:8" x14ac:dyDescent="0.25">
      <c r="A116" s="37">
        <v>43580</v>
      </c>
      <c r="B116" s="20" t="s">
        <v>137</v>
      </c>
      <c r="C116" s="27" t="s">
        <v>17</v>
      </c>
      <c r="D116" s="22" t="s">
        <v>25</v>
      </c>
      <c r="E116" s="35">
        <v>10000</v>
      </c>
      <c r="F116" s="33">
        <f t="shared" si="1"/>
        <v>17.4681642706168</v>
      </c>
      <c r="G116" s="34">
        <v>572.47</v>
      </c>
      <c r="H116" s="19" t="s">
        <v>19</v>
      </c>
    </row>
    <row r="117" spans="1:8" x14ac:dyDescent="0.25">
      <c r="A117" s="37">
        <v>43580</v>
      </c>
      <c r="B117" s="20" t="s">
        <v>46</v>
      </c>
      <c r="C117" s="27" t="s">
        <v>17</v>
      </c>
      <c r="D117" s="17" t="s">
        <v>20</v>
      </c>
      <c r="E117" s="35">
        <v>3000</v>
      </c>
      <c r="F117" s="33">
        <f t="shared" si="1"/>
        <v>5.2404492811850396</v>
      </c>
      <c r="G117" s="34">
        <v>572.47</v>
      </c>
      <c r="H117" s="19" t="s">
        <v>19</v>
      </c>
    </row>
    <row r="118" spans="1:8" x14ac:dyDescent="0.25">
      <c r="A118" s="37">
        <v>43580</v>
      </c>
      <c r="B118" s="20" t="s">
        <v>138</v>
      </c>
      <c r="C118" s="31" t="s">
        <v>14</v>
      </c>
      <c r="D118" s="17" t="s">
        <v>24</v>
      </c>
      <c r="E118" s="35">
        <v>26000</v>
      </c>
      <c r="F118" s="33">
        <f t="shared" si="1"/>
        <v>45.417227103603679</v>
      </c>
      <c r="G118" s="34">
        <v>572.47</v>
      </c>
      <c r="H118" s="19" t="s">
        <v>19</v>
      </c>
    </row>
    <row r="119" spans="1:8" x14ac:dyDescent="0.25">
      <c r="A119" s="37">
        <v>43580</v>
      </c>
      <c r="B119" s="20" t="s">
        <v>139</v>
      </c>
      <c r="C119" s="31" t="s">
        <v>10</v>
      </c>
      <c r="D119" s="17" t="s">
        <v>24</v>
      </c>
      <c r="E119" s="35">
        <v>8366</v>
      </c>
      <c r="F119" s="33">
        <f t="shared" si="1"/>
        <v>14.613866228798015</v>
      </c>
      <c r="G119" s="34">
        <v>572.47</v>
      </c>
      <c r="H119" s="19" t="s">
        <v>19</v>
      </c>
    </row>
    <row r="120" spans="1:8" x14ac:dyDescent="0.25">
      <c r="A120" s="37">
        <v>43581</v>
      </c>
      <c r="B120" s="20" t="s">
        <v>140</v>
      </c>
      <c r="C120" s="31" t="s">
        <v>10</v>
      </c>
      <c r="D120" s="17" t="s">
        <v>24</v>
      </c>
      <c r="E120" s="35">
        <v>12500</v>
      </c>
      <c r="F120" s="33">
        <f t="shared" si="1"/>
        <v>21.835205338270999</v>
      </c>
      <c r="G120" s="34">
        <v>572.47</v>
      </c>
      <c r="H120" s="19" t="s">
        <v>19</v>
      </c>
    </row>
    <row r="121" spans="1:8" x14ac:dyDescent="0.25">
      <c r="A121" s="37">
        <v>43584</v>
      </c>
      <c r="B121" s="20" t="s">
        <v>141</v>
      </c>
      <c r="C121" s="31" t="s">
        <v>11</v>
      </c>
      <c r="D121" s="17" t="s">
        <v>24</v>
      </c>
      <c r="E121" s="35">
        <v>126474</v>
      </c>
      <c r="F121" s="33">
        <f t="shared" si="1"/>
        <v>220.92686079619892</v>
      </c>
      <c r="G121" s="34">
        <v>572.47</v>
      </c>
      <c r="H121" s="19" t="s">
        <v>19</v>
      </c>
    </row>
    <row r="122" spans="1:8" x14ac:dyDescent="0.25">
      <c r="A122" s="37">
        <v>43584</v>
      </c>
      <c r="B122" s="20" t="s">
        <v>142</v>
      </c>
      <c r="C122" s="31" t="s">
        <v>11</v>
      </c>
      <c r="D122" s="17" t="s">
        <v>24</v>
      </c>
      <c r="E122" s="35">
        <v>71202</v>
      </c>
      <c r="F122" s="33">
        <f t="shared" si="1"/>
        <v>124.37682323964574</v>
      </c>
      <c r="G122" s="34">
        <v>572.47</v>
      </c>
      <c r="H122" s="19" t="s">
        <v>19</v>
      </c>
    </row>
    <row r="123" spans="1:8" x14ac:dyDescent="0.25">
      <c r="A123" s="37">
        <v>43584</v>
      </c>
      <c r="B123" s="20" t="s">
        <v>143</v>
      </c>
      <c r="C123" s="27" t="s">
        <v>16</v>
      </c>
      <c r="D123" s="17" t="s">
        <v>21</v>
      </c>
      <c r="E123" s="35">
        <v>16000</v>
      </c>
      <c r="F123" s="33">
        <f t="shared" si="1"/>
        <v>27.949062832986879</v>
      </c>
      <c r="G123" s="34">
        <v>572.47</v>
      </c>
      <c r="H123" s="19" t="s">
        <v>19</v>
      </c>
    </row>
    <row r="124" spans="1:8" x14ac:dyDescent="0.25">
      <c r="A124" s="37">
        <v>43585</v>
      </c>
      <c r="B124" s="20" t="s">
        <v>414</v>
      </c>
      <c r="C124" s="27" t="s">
        <v>16</v>
      </c>
      <c r="D124" s="17" t="s">
        <v>21</v>
      </c>
      <c r="E124" s="35">
        <v>20000</v>
      </c>
      <c r="F124" s="33">
        <f t="shared" si="1"/>
        <v>34.9363285412336</v>
      </c>
      <c r="G124" s="34">
        <v>572.47</v>
      </c>
      <c r="H124" s="19" t="s">
        <v>19</v>
      </c>
    </row>
    <row r="125" spans="1:8" x14ac:dyDescent="0.25">
      <c r="A125" s="37">
        <v>43585</v>
      </c>
      <c r="B125" s="20" t="s">
        <v>145</v>
      </c>
      <c r="C125" s="27" t="s">
        <v>16</v>
      </c>
      <c r="D125" s="17" t="s">
        <v>26</v>
      </c>
      <c r="E125" s="35">
        <v>20000</v>
      </c>
      <c r="F125" s="33">
        <f t="shared" si="1"/>
        <v>34.9363285412336</v>
      </c>
      <c r="G125" s="34">
        <v>572.47</v>
      </c>
      <c r="H125" s="19" t="s">
        <v>19</v>
      </c>
    </row>
    <row r="126" spans="1:8" x14ac:dyDescent="0.25">
      <c r="A126" s="37">
        <v>43585</v>
      </c>
      <c r="B126" s="27" t="s">
        <v>308</v>
      </c>
      <c r="C126" s="31" t="s">
        <v>16</v>
      </c>
      <c r="D126" s="17" t="s">
        <v>21</v>
      </c>
      <c r="E126" s="35">
        <v>12000</v>
      </c>
      <c r="F126" s="33">
        <f t="shared" si="1"/>
        <v>20.961797124740158</v>
      </c>
      <c r="G126" s="34">
        <v>572.47</v>
      </c>
      <c r="H126" s="19" t="s">
        <v>19</v>
      </c>
    </row>
    <row r="127" spans="1:8" x14ac:dyDescent="0.25">
      <c r="A127" s="37">
        <v>43585</v>
      </c>
      <c r="B127" s="20" t="s">
        <v>404</v>
      </c>
      <c r="C127" s="27" t="s">
        <v>16</v>
      </c>
      <c r="D127" s="17" t="s">
        <v>26</v>
      </c>
      <c r="E127" s="35">
        <v>8000</v>
      </c>
      <c r="F127" s="33">
        <f t="shared" si="1"/>
        <v>13.97453141649344</v>
      </c>
      <c r="G127" s="34">
        <v>572.47</v>
      </c>
      <c r="H127" s="19" t="s">
        <v>19</v>
      </c>
    </row>
    <row r="128" spans="1:8" x14ac:dyDescent="0.25">
      <c r="A128" s="37">
        <v>43585</v>
      </c>
      <c r="B128" s="20" t="s">
        <v>146</v>
      </c>
      <c r="C128" s="31" t="s">
        <v>15</v>
      </c>
      <c r="D128" s="17" t="s">
        <v>26</v>
      </c>
      <c r="E128" s="35">
        <v>15000</v>
      </c>
      <c r="F128" s="33">
        <f t="shared" si="1"/>
        <v>26.202246405925202</v>
      </c>
      <c r="G128" s="34">
        <v>572.47</v>
      </c>
      <c r="H128" s="19" t="s">
        <v>19</v>
      </c>
    </row>
    <row r="129" spans="1:8" x14ac:dyDescent="0.25">
      <c r="A129" s="37">
        <v>43585</v>
      </c>
      <c r="B129" s="20" t="s">
        <v>147</v>
      </c>
      <c r="C129" s="31" t="s">
        <v>15</v>
      </c>
      <c r="D129" s="17" t="s">
        <v>22</v>
      </c>
      <c r="E129" s="35">
        <v>73000</v>
      </c>
      <c r="F129" s="33">
        <f t="shared" ref="F129:F139" si="2">E129/G129</f>
        <v>127.51759917550264</v>
      </c>
      <c r="G129" s="34">
        <v>572.47</v>
      </c>
      <c r="H129" s="19" t="s">
        <v>19</v>
      </c>
    </row>
    <row r="130" spans="1:8" x14ac:dyDescent="0.25">
      <c r="A130" s="37">
        <v>43585</v>
      </c>
      <c r="B130" s="20" t="s">
        <v>147</v>
      </c>
      <c r="C130" s="31" t="s">
        <v>15</v>
      </c>
      <c r="D130" s="17" t="s">
        <v>22</v>
      </c>
      <c r="E130" s="35">
        <v>118700</v>
      </c>
      <c r="F130" s="33">
        <f t="shared" si="2"/>
        <v>207.34710989222143</v>
      </c>
      <c r="G130" s="34">
        <v>572.47</v>
      </c>
      <c r="H130" s="19" t="s">
        <v>19</v>
      </c>
    </row>
    <row r="131" spans="1:8" x14ac:dyDescent="0.25">
      <c r="A131" s="37">
        <v>43585</v>
      </c>
      <c r="B131" s="20" t="s">
        <v>147</v>
      </c>
      <c r="C131" s="31" t="s">
        <v>15</v>
      </c>
      <c r="D131" s="17" t="s">
        <v>21</v>
      </c>
      <c r="E131" s="35">
        <v>94000</v>
      </c>
      <c r="F131" s="33">
        <f t="shared" si="2"/>
        <v>164.20074414379792</v>
      </c>
      <c r="G131" s="34">
        <v>572.47</v>
      </c>
      <c r="H131" s="19" t="s">
        <v>19</v>
      </c>
    </row>
    <row r="132" spans="1:8" x14ac:dyDescent="0.25">
      <c r="A132" s="37">
        <v>43585</v>
      </c>
      <c r="B132" s="20" t="s">
        <v>147</v>
      </c>
      <c r="C132" s="31" t="s">
        <v>15</v>
      </c>
      <c r="D132" s="17" t="s">
        <v>21</v>
      </c>
      <c r="E132" s="35">
        <v>184000</v>
      </c>
      <c r="F132" s="33">
        <f t="shared" si="2"/>
        <v>321.41422257934914</v>
      </c>
      <c r="G132" s="34">
        <v>572.47</v>
      </c>
      <c r="H132" s="19" t="s">
        <v>19</v>
      </c>
    </row>
    <row r="133" spans="1:8" x14ac:dyDescent="0.25">
      <c r="A133" s="37">
        <v>43585</v>
      </c>
      <c r="B133" s="20" t="s">
        <v>147</v>
      </c>
      <c r="C133" s="31" t="s">
        <v>15</v>
      </c>
      <c r="D133" s="17" t="s">
        <v>21</v>
      </c>
      <c r="E133" s="35">
        <v>111500</v>
      </c>
      <c r="F133" s="33">
        <f t="shared" si="2"/>
        <v>194.77003161737733</v>
      </c>
      <c r="G133" s="34">
        <v>572.47</v>
      </c>
      <c r="H133" s="19" t="s">
        <v>19</v>
      </c>
    </row>
    <row r="134" spans="1:8" x14ac:dyDescent="0.25">
      <c r="A134" s="37">
        <v>43585</v>
      </c>
      <c r="B134" s="20" t="s">
        <v>147</v>
      </c>
      <c r="C134" s="31" t="s">
        <v>15</v>
      </c>
      <c r="D134" s="17" t="s">
        <v>20</v>
      </c>
      <c r="E134" s="35">
        <v>115100</v>
      </c>
      <c r="F134" s="33">
        <f t="shared" si="2"/>
        <v>201.05857075479938</v>
      </c>
      <c r="G134" s="34">
        <v>572.47</v>
      </c>
      <c r="H134" s="19" t="s">
        <v>19</v>
      </c>
    </row>
    <row r="135" spans="1:8" x14ac:dyDescent="0.25">
      <c r="A135" s="37">
        <v>43585</v>
      </c>
      <c r="B135" s="20" t="s">
        <v>147</v>
      </c>
      <c r="C135" s="31" t="s">
        <v>15</v>
      </c>
      <c r="D135" s="17" t="s">
        <v>20</v>
      </c>
      <c r="E135" s="35">
        <v>128500</v>
      </c>
      <c r="F135" s="33">
        <f t="shared" si="2"/>
        <v>224.46591087742587</v>
      </c>
      <c r="G135" s="34">
        <v>572.47</v>
      </c>
      <c r="H135" s="19" t="s">
        <v>19</v>
      </c>
    </row>
    <row r="136" spans="1:8" x14ac:dyDescent="0.25">
      <c r="A136" s="37">
        <v>43585</v>
      </c>
      <c r="B136" s="20" t="s">
        <v>147</v>
      </c>
      <c r="C136" s="31" t="s">
        <v>15</v>
      </c>
      <c r="D136" s="17" t="s">
        <v>20</v>
      </c>
      <c r="E136" s="35">
        <v>59000</v>
      </c>
      <c r="F136" s="33">
        <f t="shared" si="2"/>
        <v>103.06216919663912</v>
      </c>
      <c r="G136" s="34">
        <v>572.47</v>
      </c>
      <c r="H136" s="19" t="s">
        <v>19</v>
      </c>
    </row>
    <row r="137" spans="1:8" x14ac:dyDescent="0.25">
      <c r="A137" s="37">
        <v>43585</v>
      </c>
      <c r="B137" s="20" t="s">
        <v>147</v>
      </c>
      <c r="C137" s="31" t="s">
        <v>15</v>
      </c>
      <c r="D137" s="17" t="s">
        <v>20</v>
      </c>
      <c r="E137" s="35">
        <v>67000</v>
      </c>
      <c r="F137" s="33">
        <f t="shared" si="2"/>
        <v>117.03670061313257</v>
      </c>
      <c r="G137" s="34">
        <v>572.47</v>
      </c>
      <c r="H137" s="19" t="s">
        <v>19</v>
      </c>
    </row>
    <row r="138" spans="1:8" x14ac:dyDescent="0.25">
      <c r="A138" s="37">
        <v>43585</v>
      </c>
      <c r="B138" s="20" t="s">
        <v>147</v>
      </c>
      <c r="C138" s="31" t="s">
        <v>15</v>
      </c>
      <c r="D138" s="17" t="s">
        <v>24</v>
      </c>
      <c r="E138" s="35">
        <v>4000</v>
      </c>
      <c r="F138" s="33">
        <f t="shared" si="2"/>
        <v>6.9872657082467198</v>
      </c>
      <c r="G138" s="34">
        <v>572.47</v>
      </c>
      <c r="H138" s="19" t="s">
        <v>19</v>
      </c>
    </row>
    <row r="139" spans="1:8" x14ac:dyDescent="0.25">
      <c r="A139" s="37">
        <v>43585</v>
      </c>
      <c r="B139" s="36" t="s">
        <v>148</v>
      </c>
      <c r="C139" s="36" t="s">
        <v>4</v>
      </c>
      <c r="D139" s="36" t="s">
        <v>24</v>
      </c>
      <c r="E139" s="36">
        <v>20475</v>
      </c>
      <c r="F139" s="33">
        <f t="shared" si="2"/>
        <v>35.766066344087896</v>
      </c>
      <c r="G139" s="34">
        <v>572.47</v>
      </c>
      <c r="H139" s="19" t="s">
        <v>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"/>
  <sheetViews>
    <sheetView tabSelected="1" topLeftCell="A124" workbookViewId="0">
      <selection activeCell="F21" sqref="F21"/>
    </sheetView>
  </sheetViews>
  <sheetFormatPr baseColWidth="10" defaultRowHeight="15" x14ac:dyDescent="0.25"/>
  <cols>
    <col min="2" max="2" width="50.42578125" customWidth="1"/>
    <col min="3" max="3" width="17.5703125" customWidth="1"/>
    <col min="4" max="4" width="14.85546875" customWidth="1"/>
    <col min="5" max="5" width="16.85546875" customWidth="1"/>
    <col min="6" max="6" width="14.7109375" customWidth="1"/>
    <col min="7" max="7" width="16.28515625" customWidth="1"/>
    <col min="8" max="8" width="13.28515625" customWidth="1"/>
  </cols>
  <sheetData>
    <row r="1" spans="1:8" x14ac:dyDescent="0.25">
      <c r="A1" s="38" t="s">
        <v>28</v>
      </c>
      <c r="B1" s="39" t="s">
        <v>29</v>
      </c>
      <c r="C1" s="39" t="s">
        <v>30</v>
      </c>
      <c r="D1" s="39" t="s">
        <v>31</v>
      </c>
      <c r="E1" s="40" t="s">
        <v>32</v>
      </c>
      <c r="F1" s="41" t="s">
        <v>33</v>
      </c>
      <c r="G1" s="41" t="s">
        <v>34</v>
      </c>
      <c r="H1" s="42" t="s">
        <v>35</v>
      </c>
    </row>
    <row r="2" spans="1:8" x14ac:dyDescent="0.25">
      <c r="A2" s="43">
        <v>43467</v>
      </c>
      <c r="B2" s="29" t="s">
        <v>149</v>
      </c>
      <c r="C2" s="44" t="s">
        <v>150</v>
      </c>
      <c r="D2" s="45" t="s">
        <v>21</v>
      </c>
      <c r="E2" s="46">
        <v>720000</v>
      </c>
      <c r="F2" s="47">
        <v>1267.605633802817</v>
      </c>
      <c r="G2" s="48">
        <v>568</v>
      </c>
      <c r="H2" s="44" t="s">
        <v>19</v>
      </c>
    </row>
    <row r="3" spans="1:8" x14ac:dyDescent="0.25">
      <c r="A3" s="43">
        <v>43467</v>
      </c>
      <c r="B3" s="29" t="s">
        <v>151</v>
      </c>
      <c r="C3" s="21" t="s">
        <v>152</v>
      </c>
      <c r="D3" s="49" t="s">
        <v>24</v>
      </c>
      <c r="E3" s="46">
        <v>350000</v>
      </c>
      <c r="F3" s="47">
        <v>613.02413563596872</v>
      </c>
      <c r="G3" s="48">
        <v>570.94000000000005</v>
      </c>
      <c r="H3" s="44" t="s">
        <v>19</v>
      </c>
    </row>
    <row r="4" spans="1:8" x14ac:dyDescent="0.25">
      <c r="A4" s="43">
        <v>43467</v>
      </c>
      <c r="B4" s="29" t="s">
        <v>153</v>
      </c>
      <c r="C4" s="21" t="s">
        <v>13</v>
      </c>
      <c r="D4" s="49" t="s">
        <v>24</v>
      </c>
      <c r="E4" s="46">
        <v>100000</v>
      </c>
      <c r="F4" s="47">
        <v>175.14975303884819</v>
      </c>
      <c r="G4" s="48">
        <v>570.94000000000005</v>
      </c>
      <c r="H4" s="44" t="s">
        <v>19</v>
      </c>
    </row>
    <row r="5" spans="1:8" x14ac:dyDescent="0.25">
      <c r="A5" s="43">
        <v>43467</v>
      </c>
      <c r="B5" s="29" t="s">
        <v>154</v>
      </c>
      <c r="C5" s="44" t="s">
        <v>11</v>
      </c>
      <c r="D5" s="50" t="s">
        <v>24</v>
      </c>
      <c r="E5" s="46">
        <v>44701</v>
      </c>
      <c r="F5" s="47">
        <v>78.293691105895533</v>
      </c>
      <c r="G5" s="48">
        <v>570.94000000000005</v>
      </c>
      <c r="H5" s="44" t="s">
        <v>19</v>
      </c>
    </row>
    <row r="6" spans="1:8" x14ac:dyDescent="0.25">
      <c r="A6" s="43">
        <v>43467</v>
      </c>
      <c r="B6" s="29" t="s">
        <v>155</v>
      </c>
      <c r="C6" s="44" t="s">
        <v>11</v>
      </c>
      <c r="D6" s="50" t="s">
        <v>24</v>
      </c>
      <c r="E6" s="46">
        <v>413132</v>
      </c>
      <c r="F6" s="47">
        <v>723.5996777244543</v>
      </c>
      <c r="G6" s="48">
        <v>570.94000000000005</v>
      </c>
      <c r="H6" s="44" t="s">
        <v>19</v>
      </c>
    </row>
    <row r="7" spans="1:8" x14ac:dyDescent="0.25">
      <c r="A7" s="43">
        <v>43104</v>
      </c>
      <c r="B7" s="20" t="s">
        <v>156</v>
      </c>
      <c r="C7" s="25" t="s">
        <v>15</v>
      </c>
      <c r="D7" s="50" t="s">
        <v>21</v>
      </c>
      <c r="E7" s="51">
        <v>3500</v>
      </c>
      <c r="F7" s="47">
        <v>6.1302413563596874</v>
      </c>
      <c r="G7" s="48">
        <v>570.94000000000005</v>
      </c>
      <c r="H7" s="44" t="s">
        <v>19</v>
      </c>
    </row>
    <row r="8" spans="1:8" x14ac:dyDescent="0.25">
      <c r="A8" s="43">
        <v>43472</v>
      </c>
      <c r="B8" s="20" t="s">
        <v>157</v>
      </c>
      <c r="C8" s="25" t="s">
        <v>15</v>
      </c>
      <c r="D8" s="50" t="s">
        <v>158</v>
      </c>
      <c r="E8" s="51">
        <v>4000</v>
      </c>
      <c r="F8" s="47">
        <v>7.0059901215539275</v>
      </c>
      <c r="G8" s="48">
        <v>570.94000000000005</v>
      </c>
      <c r="H8" s="44" t="s">
        <v>19</v>
      </c>
    </row>
    <row r="9" spans="1:8" x14ac:dyDescent="0.25">
      <c r="A9" s="43">
        <v>43473</v>
      </c>
      <c r="B9" s="20" t="s">
        <v>159</v>
      </c>
      <c r="C9" s="52" t="s">
        <v>15</v>
      </c>
      <c r="D9" s="49" t="s">
        <v>22</v>
      </c>
      <c r="E9" s="51">
        <v>22000</v>
      </c>
      <c r="F9" s="47">
        <v>38.532945668546603</v>
      </c>
      <c r="G9" s="48">
        <v>570.94000000000005</v>
      </c>
      <c r="H9" s="44" t="s">
        <v>19</v>
      </c>
    </row>
    <row r="10" spans="1:8" x14ac:dyDescent="0.25">
      <c r="A10" s="43">
        <v>43473</v>
      </c>
      <c r="B10" s="20" t="s">
        <v>160</v>
      </c>
      <c r="C10" s="52" t="s">
        <v>15</v>
      </c>
      <c r="D10" s="49" t="s">
        <v>22</v>
      </c>
      <c r="E10" s="51">
        <v>6000</v>
      </c>
      <c r="F10" s="47">
        <v>10.508985182330893</v>
      </c>
      <c r="G10" s="48">
        <v>570.94000000000005</v>
      </c>
      <c r="H10" s="44" t="s">
        <v>19</v>
      </c>
    </row>
    <row r="11" spans="1:8" x14ac:dyDescent="0.25">
      <c r="A11" s="43">
        <v>43473</v>
      </c>
      <c r="B11" s="20" t="s">
        <v>161</v>
      </c>
      <c r="C11" s="25" t="s">
        <v>162</v>
      </c>
      <c r="D11" s="49" t="s">
        <v>22</v>
      </c>
      <c r="E11" s="51">
        <v>230400</v>
      </c>
      <c r="F11" s="47">
        <v>403.54503100150623</v>
      </c>
      <c r="G11" s="48">
        <v>570.94000000000005</v>
      </c>
      <c r="H11" s="44" t="s">
        <v>19</v>
      </c>
    </row>
    <row r="12" spans="1:8" x14ac:dyDescent="0.25">
      <c r="A12" s="43">
        <v>43473</v>
      </c>
      <c r="B12" s="20" t="s">
        <v>163</v>
      </c>
      <c r="C12" s="52" t="s">
        <v>15</v>
      </c>
      <c r="D12" s="49" t="s">
        <v>22</v>
      </c>
      <c r="E12" s="51">
        <v>1000</v>
      </c>
      <c r="F12" s="47">
        <v>1.7514975303884819</v>
      </c>
      <c r="G12" s="48">
        <v>570.94000000000005</v>
      </c>
      <c r="H12" s="44" t="s">
        <v>19</v>
      </c>
    </row>
    <row r="13" spans="1:8" x14ac:dyDescent="0.25">
      <c r="A13" s="43">
        <v>43473</v>
      </c>
      <c r="B13" s="20" t="s">
        <v>164</v>
      </c>
      <c r="C13" s="52" t="s">
        <v>15</v>
      </c>
      <c r="D13" s="49" t="s">
        <v>22</v>
      </c>
      <c r="E13" s="51">
        <v>4000</v>
      </c>
      <c r="F13" s="47">
        <v>7.0059901215539275</v>
      </c>
      <c r="G13" s="48">
        <v>570.94000000000005</v>
      </c>
      <c r="H13" s="44" t="s">
        <v>19</v>
      </c>
    </row>
    <row r="14" spans="1:8" x14ac:dyDescent="0.25">
      <c r="A14" s="43">
        <v>43473</v>
      </c>
      <c r="B14" s="20" t="s">
        <v>165</v>
      </c>
      <c r="C14" s="53" t="s">
        <v>10</v>
      </c>
      <c r="D14" s="50" t="s">
        <v>24</v>
      </c>
      <c r="E14" s="51">
        <v>23600</v>
      </c>
      <c r="F14" s="47">
        <v>41.335341717168177</v>
      </c>
      <c r="G14" s="48">
        <v>570.94000000000005</v>
      </c>
      <c r="H14" s="44" t="s">
        <v>19</v>
      </c>
    </row>
    <row r="15" spans="1:8" x14ac:dyDescent="0.25">
      <c r="A15" s="43">
        <v>43473</v>
      </c>
      <c r="B15" s="20" t="s">
        <v>166</v>
      </c>
      <c r="C15" s="52" t="s">
        <v>15</v>
      </c>
      <c r="D15" s="50" t="s">
        <v>21</v>
      </c>
      <c r="E15" s="51">
        <v>5500</v>
      </c>
      <c r="F15" s="47">
        <v>9.6332364171366507</v>
      </c>
      <c r="G15" s="48">
        <v>570.94000000000005</v>
      </c>
      <c r="H15" s="44" t="s">
        <v>19</v>
      </c>
    </row>
    <row r="16" spans="1:8" x14ac:dyDescent="0.25">
      <c r="A16" s="43">
        <v>43473</v>
      </c>
      <c r="B16" s="20" t="s">
        <v>167</v>
      </c>
      <c r="C16" s="54" t="s">
        <v>15</v>
      </c>
      <c r="D16" s="50" t="s">
        <v>21</v>
      </c>
      <c r="E16" s="51">
        <v>2000</v>
      </c>
      <c r="F16" s="47">
        <v>3.5029950607769638</v>
      </c>
      <c r="G16" s="48">
        <v>570.94000000000005</v>
      </c>
      <c r="H16" s="44" t="s">
        <v>19</v>
      </c>
    </row>
    <row r="17" spans="1:8" x14ac:dyDescent="0.25">
      <c r="A17" s="43">
        <v>43473</v>
      </c>
      <c r="B17" s="20" t="s">
        <v>168</v>
      </c>
      <c r="C17" s="53" t="s">
        <v>10</v>
      </c>
      <c r="D17" s="50" t="s">
        <v>24</v>
      </c>
      <c r="E17" s="51">
        <v>2000</v>
      </c>
      <c r="F17" s="47">
        <v>3.5029950607769638</v>
      </c>
      <c r="G17" s="48">
        <v>570.94000000000005</v>
      </c>
      <c r="H17" s="44" t="s">
        <v>19</v>
      </c>
    </row>
    <row r="18" spans="1:8" x14ac:dyDescent="0.25">
      <c r="A18" s="43">
        <v>43473</v>
      </c>
      <c r="B18" s="20" t="s">
        <v>169</v>
      </c>
      <c r="C18" s="54" t="s">
        <v>170</v>
      </c>
      <c r="D18" s="50" t="s">
        <v>24</v>
      </c>
      <c r="E18" s="51">
        <v>130000</v>
      </c>
      <c r="F18" s="47">
        <v>227.69467895050266</v>
      </c>
      <c r="G18" s="48">
        <v>570.94000000000005</v>
      </c>
      <c r="H18" s="44" t="s">
        <v>19</v>
      </c>
    </row>
    <row r="19" spans="1:8" x14ac:dyDescent="0.25">
      <c r="A19" s="43">
        <v>43473</v>
      </c>
      <c r="B19" s="29" t="s">
        <v>171</v>
      </c>
      <c r="C19" s="52" t="s">
        <v>4</v>
      </c>
      <c r="D19" s="50" t="s">
        <v>24</v>
      </c>
      <c r="E19" s="46">
        <v>625</v>
      </c>
      <c r="F19" s="47">
        <v>1.0946859564928013</v>
      </c>
      <c r="G19" s="48">
        <v>570.94000000000005</v>
      </c>
      <c r="H19" s="44" t="s">
        <v>19</v>
      </c>
    </row>
    <row r="20" spans="1:8" x14ac:dyDescent="0.25">
      <c r="A20" s="43">
        <v>43473</v>
      </c>
      <c r="B20" s="20" t="s">
        <v>172</v>
      </c>
      <c r="C20" s="21" t="s">
        <v>152</v>
      </c>
      <c r="D20" s="49" t="s">
        <v>24</v>
      </c>
      <c r="E20" s="51">
        <v>4392</v>
      </c>
      <c r="F20" s="47">
        <v>7.6925771534662131</v>
      </c>
      <c r="G20" s="48">
        <v>570.94000000000005</v>
      </c>
      <c r="H20" s="44" t="s">
        <v>19</v>
      </c>
    </row>
    <row r="21" spans="1:8" x14ac:dyDescent="0.25">
      <c r="A21" s="43">
        <v>43473</v>
      </c>
      <c r="B21" s="20" t="s">
        <v>173</v>
      </c>
      <c r="C21" s="21" t="s">
        <v>152</v>
      </c>
      <c r="D21" s="49" t="s">
        <v>24</v>
      </c>
      <c r="E21" s="51">
        <v>48100</v>
      </c>
      <c r="F21" s="47">
        <v>84.247031211685979</v>
      </c>
      <c r="G21" s="48">
        <v>570.94000000000005</v>
      </c>
      <c r="H21" s="44" t="s">
        <v>19</v>
      </c>
    </row>
    <row r="22" spans="1:8" x14ac:dyDescent="0.25">
      <c r="A22" s="43">
        <v>43473</v>
      </c>
      <c r="B22" s="20" t="s">
        <v>174</v>
      </c>
      <c r="C22" s="54" t="s">
        <v>15</v>
      </c>
      <c r="D22" s="50" t="s">
        <v>21</v>
      </c>
      <c r="E22" s="51">
        <v>2000</v>
      </c>
      <c r="F22" s="47">
        <v>3.5029950607769638</v>
      </c>
      <c r="G22" s="48">
        <v>570.94000000000005</v>
      </c>
      <c r="H22" s="44" t="s">
        <v>19</v>
      </c>
    </row>
    <row r="23" spans="1:8" x14ac:dyDescent="0.25">
      <c r="A23" s="43">
        <v>43473</v>
      </c>
      <c r="B23" s="20" t="s">
        <v>356</v>
      </c>
      <c r="C23" s="25" t="s">
        <v>15</v>
      </c>
      <c r="D23" s="49" t="s">
        <v>158</v>
      </c>
      <c r="E23" s="51">
        <v>15000</v>
      </c>
      <c r="F23" s="47">
        <v>26.27246295582723</v>
      </c>
      <c r="G23" s="48">
        <v>570.94000000000005</v>
      </c>
      <c r="H23" s="44" t="s">
        <v>19</v>
      </c>
    </row>
    <row r="24" spans="1:8" x14ac:dyDescent="0.25">
      <c r="A24" s="43">
        <v>43473</v>
      </c>
      <c r="B24" s="20" t="s">
        <v>357</v>
      </c>
      <c r="C24" s="25" t="s">
        <v>15</v>
      </c>
      <c r="D24" s="49" t="s">
        <v>158</v>
      </c>
      <c r="E24" s="51">
        <v>15000</v>
      </c>
      <c r="F24" s="47">
        <v>26.27246295582723</v>
      </c>
      <c r="G24" s="48">
        <v>570.94000000000005</v>
      </c>
      <c r="H24" s="44" t="s">
        <v>19</v>
      </c>
    </row>
    <row r="25" spans="1:8" x14ac:dyDescent="0.25">
      <c r="A25" s="43">
        <v>43473</v>
      </c>
      <c r="B25" s="20" t="s">
        <v>358</v>
      </c>
      <c r="C25" s="25" t="s">
        <v>15</v>
      </c>
      <c r="D25" s="49" t="s">
        <v>158</v>
      </c>
      <c r="E25" s="51">
        <v>11500</v>
      </c>
      <c r="F25" s="47">
        <v>20.142221599467543</v>
      </c>
      <c r="G25" s="48">
        <v>570.94000000000005</v>
      </c>
      <c r="H25" s="44" t="s">
        <v>19</v>
      </c>
    </row>
    <row r="26" spans="1:8" x14ac:dyDescent="0.25">
      <c r="A26" s="43">
        <v>43473</v>
      </c>
      <c r="B26" s="20" t="s">
        <v>175</v>
      </c>
      <c r="C26" s="55" t="s">
        <v>176</v>
      </c>
      <c r="D26" s="49" t="s">
        <v>158</v>
      </c>
      <c r="E26" s="51">
        <v>2000</v>
      </c>
      <c r="F26" s="47">
        <v>3.5029950607769638</v>
      </c>
      <c r="G26" s="48">
        <v>570.94000000000005</v>
      </c>
      <c r="H26" s="44" t="s">
        <v>19</v>
      </c>
    </row>
    <row r="27" spans="1:8" x14ac:dyDescent="0.25">
      <c r="A27" s="43">
        <v>43473</v>
      </c>
      <c r="B27" s="20" t="s">
        <v>359</v>
      </c>
      <c r="C27" s="25" t="s">
        <v>15</v>
      </c>
      <c r="D27" s="50" t="s">
        <v>158</v>
      </c>
      <c r="E27" s="51">
        <v>13500</v>
      </c>
      <c r="F27" s="47">
        <v>23.645216660244508</v>
      </c>
      <c r="G27" s="48">
        <v>570.94000000000005</v>
      </c>
      <c r="H27" s="44" t="s">
        <v>19</v>
      </c>
    </row>
    <row r="28" spans="1:8" x14ac:dyDescent="0.25">
      <c r="A28" s="43">
        <v>43473</v>
      </c>
      <c r="B28" s="20" t="s">
        <v>360</v>
      </c>
      <c r="C28" s="25" t="s">
        <v>15</v>
      </c>
      <c r="D28" s="50" t="s">
        <v>158</v>
      </c>
      <c r="E28" s="51">
        <v>13000</v>
      </c>
      <c r="F28" s="47">
        <v>22.769467895050266</v>
      </c>
      <c r="G28" s="48">
        <v>570.94000000000005</v>
      </c>
      <c r="H28" s="44" t="s">
        <v>19</v>
      </c>
    </row>
    <row r="29" spans="1:8" x14ac:dyDescent="0.25">
      <c r="A29" s="43">
        <v>43473</v>
      </c>
      <c r="B29" s="20" t="s">
        <v>175</v>
      </c>
      <c r="C29" s="25" t="s">
        <v>176</v>
      </c>
      <c r="D29" s="50" t="s">
        <v>158</v>
      </c>
      <c r="E29" s="51">
        <v>2000</v>
      </c>
      <c r="F29" s="47">
        <v>3.5029950607769638</v>
      </c>
      <c r="G29" s="48">
        <v>570.94000000000005</v>
      </c>
      <c r="H29" s="44" t="s">
        <v>19</v>
      </c>
    </row>
    <row r="30" spans="1:8" x14ac:dyDescent="0.25">
      <c r="A30" s="43">
        <v>43473</v>
      </c>
      <c r="B30" s="20" t="s">
        <v>361</v>
      </c>
      <c r="C30" s="25" t="s">
        <v>15</v>
      </c>
      <c r="D30" s="50" t="s">
        <v>158</v>
      </c>
      <c r="E30" s="51">
        <v>13500</v>
      </c>
      <c r="F30" s="47">
        <v>23.645216660244508</v>
      </c>
      <c r="G30" s="48">
        <v>570.94000000000005</v>
      </c>
      <c r="H30" s="44" t="s">
        <v>19</v>
      </c>
    </row>
    <row r="31" spans="1:8" x14ac:dyDescent="0.25">
      <c r="A31" s="43">
        <v>43473</v>
      </c>
      <c r="B31" s="20" t="s">
        <v>177</v>
      </c>
      <c r="C31" s="54" t="s">
        <v>15</v>
      </c>
      <c r="D31" s="50" t="s">
        <v>21</v>
      </c>
      <c r="E31" s="51">
        <v>10000</v>
      </c>
      <c r="F31" s="47">
        <v>17.514975303884821</v>
      </c>
      <c r="G31" s="48">
        <v>570.94000000000005</v>
      </c>
      <c r="H31" s="44" t="s">
        <v>19</v>
      </c>
    </row>
    <row r="32" spans="1:8" x14ac:dyDescent="0.25">
      <c r="A32" s="43">
        <v>43473</v>
      </c>
      <c r="B32" s="20" t="s">
        <v>178</v>
      </c>
      <c r="C32" s="52" t="s">
        <v>15</v>
      </c>
      <c r="D32" s="56" t="s">
        <v>21</v>
      </c>
      <c r="E32" s="51">
        <v>8000</v>
      </c>
      <c r="F32" s="47">
        <v>14.011980243107855</v>
      </c>
      <c r="G32" s="48">
        <v>570.94000000000005</v>
      </c>
      <c r="H32" s="44" t="s">
        <v>19</v>
      </c>
    </row>
    <row r="33" spans="1:8" x14ac:dyDescent="0.25">
      <c r="A33" s="43">
        <v>43473</v>
      </c>
      <c r="B33" s="20" t="s">
        <v>179</v>
      </c>
      <c r="C33" s="25" t="s">
        <v>15</v>
      </c>
      <c r="D33" s="50" t="s">
        <v>21</v>
      </c>
      <c r="E33" s="51">
        <v>10000</v>
      </c>
      <c r="F33" s="47">
        <v>17.514975303884821</v>
      </c>
      <c r="G33" s="48">
        <v>570.94000000000005</v>
      </c>
      <c r="H33" s="44" t="s">
        <v>19</v>
      </c>
    </row>
    <row r="34" spans="1:8" x14ac:dyDescent="0.25">
      <c r="A34" s="43">
        <v>43473</v>
      </c>
      <c r="B34" s="20" t="s">
        <v>180</v>
      </c>
      <c r="C34" s="57" t="s">
        <v>15</v>
      </c>
      <c r="D34" s="50" t="s">
        <v>24</v>
      </c>
      <c r="E34" s="51">
        <v>10000</v>
      </c>
      <c r="F34" s="47">
        <v>17.514975303884821</v>
      </c>
      <c r="G34" s="48">
        <v>570.94000000000005</v>
      </c>
      <c r="H34" s="44" t="s">
        <v>19</v>
      </c>
    </row>
    <row r="35" spans="1:8" x14ac:dyDescent="0.25">
      <c r="A35" s="43">
        <v>43473</v>
      </c>
      <c r="B35" s="20" t="s">
        <v>181</v>
      </c>
      <c r="C35" s="21" t="s">
        <v>170</v>
      </c>
      <c r="D35" s="49" t="s">
        <v>24</v>
      </c>
      <c r="E35" s="51">
        <v>2000</v>
      </c>
      <c r="F35" s="47">
        <v>3.5029950607769638</v>
      </c>
      <c r="G35" s="48">
        <v>570.94000000000005</v>
      </c>
      <c r="H35" s="44" t="s">
        <v>19</v>
      </c>
    </row>
    <row r="36" spans="1:8" x14ac:dyDescent="0.25">
      <c r="A36" s="43">
        <v>43474</v>
      </c>
      <c r="B36" s="20" t="s">
        <v>362</v>
      </c>
      <c r="C36" s="21" t="s">
        <v>15</v>
      </c>
      <c r="D36" s="49" t="s">
        <v>158</v>
      </c>
      <c r="E36" s="51">
        <v>15500</v>
      </c>
      <c r="F36" s="47">
        <v>27.148211721021472</v>
      </c>
      <c r="G36" s="48">
        <v>570.94000000000005</v>
      </c>
      <c r="H36" s="44" t="s">
        <v>19</v>
      </c>
    </row>
    <row r="37" spans="1:8" x14ac:dyDescent="0.25">
      <c r="A37" s="43">
        <v>43474</v>
      </c>
      <c r="B37" s="20" t="s">
        <v>363</v>
      </c>
      <c r="C37" s="21" t="s">
        <v>15</v>
      </c>
      <c r="D37" s="49" t="s">
        <v>158</v>
      </c>
      <c r="E37" s="51">
        <v>12500</v>
      </c>
      <c r="F37" s="47">
        <v>21.893719129856024</v>
      </c>
      <c r="G37" s="48">
        <v>570.94000000000005</v>
      </c>
      <c r="H37" s="44" t="s">
        <v>19</v>
      </c>
    </row>
    <row r="38" spans="1:8" x14ac:dyDescent="0.25">
      <c r="A38" s="43">
        <v>43474</v>
      </c>
      <c r="B38" s="20" t="s">
        <v>364</v>
      </c>
      <c r="C38" s="21" t="s">
        <v>15</v>
      </c>
      <c r="D38" s="49" t="s">
        <v>158</v>
      </c>
      <c r="E38" s="51">
        <v>14500</v>
      </c>
      <c r="F38" s="47">
        <v>25.396714190632988</v>
      </c>
      <c r="G38" s="48">
        <v>570.94000000000005</v>
      </c>
      <c r="H38" s="44" t="s">
        <v>19</v>
      </c>
    </row>
    <row r="39" spans="1:8" x14ac:dyDescent="0.25">
      <c r="A39" s="43">
        <v>43474</v>
      </c>
      <c r="B39" s="20" t="s">
        <v>182</v>
      </c>
      <c r="C39" s="52" t="s">
        <v>15</v>
      </c>
      <c r="D39" s="56" t="s">
        <v>21</v>
      </c>
      <c r="E39" s="51">
        <v>3000</v>
      </c>
      <c r="F39" s="47">
        <v>5.2544925911654463</v>
      </c>
      <c r="G39" s="48">
        <v>570.94000000000005</v>
      </c>
      <c r="H39" s="44" t="s">
        <v>19</v>
      </c>
    </row>
    <row r="40" spans="1:8" x14ac:dyDescent="0.25">
      <c r="A40" s="43">
        <v>43475</v>
      </c>
      <c r="B40" s="20" t="s">
        <v>183</v>
      </c>
      <c r="C40" s="52" t="s">
        <v>13</v>
      </c>
      <c r="D40" s="50" t="s">
        <v>24</v>
      </c>
      <c r="E40" s="51">
        <v>42560</v>
      </c>
      <c r="F40" s="47">
        <v>74.543734893333792</v>
      </c>
      <c r="G40" s="48">
        <v>570.94000000000005</v>
      </c>
      <c r="H40" s="44" t="s">
        <v>19</v>
      </c>
    </row>
    <row r="41" spans="1:8" x14ac:dyDescent="0.25">
      <c r="A41" s="43">
        <v>43475</v>
      </c>
      <c r="B41" s="20" t="s">
        <v>184</v>
      </c>
      <c r="C41" s="54" t="s">
        <v>15</v>
      </c>
      <c r="D41" s="50" t="s">
        <v>21</v>
      </c>
      <c r="E41" s="51">
        <v>2000</v>
      </c>
      <c r="F41" s="47">
        <v>3.5029950607769638</v>
      </c>
      <c r="G41" s="48">
        <v>570.94000000000005</v>
      </c>
      <c r="H41" s="44" t="s">
        <v>19</v>
      </c>
    </row>
    <row r="42" spans="1:8" x14ac:dyDescent="0.25">
      <c r="A42" s="43">
        <v>43476</v>
      </c>
      <c r="B42" s="20" t="s">
        <v>185</v>
      </c>
      <c r="C42" s="54" t="s">
        <v>15</v>
      </c>
      <c r="D42" s="50" t="s">
        <v>21</v>
      </c>
      <c r="E42" s="51">
        <v>5000</v>
      </c>
      <c r="F42" s="47">
        <v>8.7574876519424105</v>
      </c>
      <c r="G42" s="48">
        <v>570.94000000000005</v>
      </c>
      <c r="H42" s="44" t="s">
        <v>19</v>
      </c>
    </row>
    <row r="43" spans="1:8" x14ac:dyDescent="0.25">
      <c r="A43" s="43">
        <v>43476</v>
      </c>
      <c r="B43" s="20" t="s">
        <v>186</v>
      </c>
      <c r="C43" s="52" t="s">
        <v>11</v>
      </c>
      <c r="D43" s="50" t="s">
        <v>24</v>
      </c>
      <c r="E43" s="51">
        <v>498732</v>
      </c>
      <c r="F43" s="47">
        <v>873.52786632570837</v>
      </c>
      <c r="G43" s="48">
        <v>570.94000000000005</v>
      </c>
      <c r="H43" s="44" t="s">
        <v>19</v>
      </c>
    </row>
    <row r="44" spans="1:8" x14ac:dyDescent="0.25">
      <c r="A44" s="43">
        <v>43476</v>
      </c>
      <c r="B44" s="20" t="s">
        <v>187</v>
      </c>
      <c r="C44" s="52" t="s">
        <v>15</v>
      </c>
      <c r="D44" s="49" t="s">
        <v>22</v>
      </c>
      <c r="E44" s="51">
        <v>6000</v>
      </c>
      <c r="F44" s="47">
        <v>10.508985182330893</v>
      </c>
      <c r="G44" s="48">
        <v>570.94000000000005</v>
      </c>
      <c r="H44" s="44" t="s">
        <v>19</v>
      </c>
    </row>
    <row r="45" spans="1:8" x14ac:dyDescent="0.25">
      <c r="A45" s="43">
        <v>43479</v>
      </c>
      <c r="B45" s="20" t="s">
        <v>188</v>
      </c>
      <c r="C45" s="52" t="s">
        <v>13</v>
      </c>
      <c r="D45" s="50" t="s">
        <v>24</v>
      </c>
      <c r="E45" s="51">
        <v>8000</v>
      </c>
      <c r="F45" s="47">
        <v>14.011980243107855</v>
      </c>
      <c r="G45" s="48">
        <v>570.94000000000005</v>
      </c>
      <c r="H45" s="44" t="s">
        <v>19</v>
      </c>
    </row>
    <row r="46" spans="1:8" x14ac:dyDescent="0.25">
      <c r="A46" s="43">
        <v>43479</v>
      </c>
      <c r="B46" s="20" t="s">
        <v>189</v>
      </c>
      <c r="C46" s="57" t="s">
        <v>170</v>
      </c>
      <c r="D46" s="50" t="s">
        <v>24</v>
      </c>
      <c r="E46" s="51">
        <v>10000</v>
      </c>
      <c r="F46" s="47">
        <v>17.514975303884821</v>
      </c>
      <c r="G46" s="48">
        <v>570.94000000000005</v>
      </c>
      <c r="H46" s="44" t="s">
        <v>19</v>
      </c>
    </row>
    <row r="47" spans="1:8" x14ac:dyDescent="0.25">
      <c r="A47" s="43">
        <v>43479</v>
      </c>
      <c r="B47" s="20" t="s">
        <v>190</v>
      </c>
      <c r="C47" s="52" t="s">
        <v>15</v>
      </c>
      <c r="D47" s="49" t="s">
        <v>22</v>
      </c>
      <c r="E47" s="51">
        <v>3000</v>
      </c>
      <c r="F47" s="47">
        <v>5.2544925911654463</v>
      </c>
      <c r="G47" s="48">
        <v>570.94000000000005</v>
      </c>
      <c r="H47" s="44" t="s">
        <v>19</v>
      </c>
    </row>
    <row r="48" spans="1:8" x14ac:dyDescent="0.25">
      <c r="A48" s="43">
        <v>43479</v>
      </c>
      <c r="B48" s="20" t="s">
        <v>191</v>
      </c>
      <c r="C48" s="52" t="s">
        <v>15</v>
      </c>
      <c r="D48" s="49" t="s">
        <v>22</v>
      </c>
      <c r="E48" s="51">
        <v>7000</v>
      </c>
      <c r="F48" s="47">
        <v>12.260482712719375</v>
      </c>
      <c r="G48" s="48">
        <v>570.94000000000005</v>
      </c>
      <c r="H48" s="44" t="s">
        <v>19</v>
      </c>
    </row>
    <row r="49" spans="1:8" x14ac:dyDescent="0.25">
      <c r="A49" s="43">
        <v>43479</v>
      </c>
      <c r="B49" s="20" t="s">
        <v>192</v>
      </c>
      <c r="C49" s="52" t="s">
        <v>15</v>
      </c>
      <c r="D49" s="49" t="s">
        <v>22</v>
      </c>
      <c r="E49" s="51">
        <v>42000</v>
      </c>
      <c r="F49" s="47">
        <v>73.562896276316238</v>
      </c>
      <c r="G49" s="48">
        <v>570.94000000000005</v>
      </c>
      <c r="H49" s="44" t="s">
        <v>19</v>
      </c>
    </row>
    <row r="50" spans="1:8" x14ac:dyDescent="0.25">
      <c r="A50" s="43">
        <v>43479</v>
      </c>
      <c r="B50" s="20" t="s">
        <v>193</v>
      </c>
      <c r="C50" s="25" t="s">
        <v>15</v>
      </c>
      <c r="D50" s="50" t="s">
        <v>21</v>
      </c>
      <c r="E50" s="51">
        <v>10000</v>
      </c>
      <c r="F50" s="47">
        <v>17.514975303884821</v>
      </c>
      <c r="G50" s="48">
        <v>570.94000000000005</v>
      </c>
      <c r="H50" s="44" t="s">
        <v>19</v>
      </c>
    </row>
    <row r="51" spans="1:8" x14ac:dyDescent="0.25">
      <c r="A51" s="43">
        <v>43479</v>
      </c>
      <c r="B51" s="20" t="s">
        <v>194</v>
      </c>
      <c r="C51" s="52" t="s">
        <v>15</v>
      </c>
      <c r="D51" s="56" t="s">
        <v>21</v>
      </c>
      <c r="E51" s="51">
        <v>10000</v>
      </c>
      <c r="F51" s="47">
        <v>17.514975303884821</v>
      </c>
      <c r="G51" s="48">
        <v>570.94000000000005</v>
      </c>
      <c r="H51" s="44" t="s">
        <v>19</v>
      </c>
    </row>
    <row r="52" spans="1:8" x14ac:dyDescent="0.25">
      <c r="A52" s="43">
        <v>43479</v>
      </c>
      <c r="B52" s="20" t="s">
        <v>195</v>
      </c>
      <c r="C52" s="54" t="s">
        <v>15</v>
      </c>
      <c r="D52" s="50" t="s">
        <v>21</v>
      </c>
      <c r="E52" s="51">
        <v>10000</v>
      </c>
      <c r="F52" s="47">
        <v>17.514975303884821</v>
      </c>
      <c r="G52" s="48">
        <v>570.94000000000005</v>
      </c>
      <c r="H52" s="44" t="s">
        <v>19</v>
      </c>
    </row>
    <row r="53" spans="1:8" x14ac:dyDescent="0.25">
      <c r="A53" s="43">
        <v>43479</v>
      </c>
      <c r="B53" s="20" t="s">
        <v>196</v>
      </c>
      <c r="C53" s="25" t="s">
        <v>15</v>
      </c>
      <c r="D53" s="50" t="s">
        <v>21</v>
      </c>
      <c r="E53" s="51">
        <v>3000</v>
      </c>
      <c r="F53" s="47">
        <v>5.2544925911654463</v>
      </c>
      <c r="G53" s="48">
        <v>570.94000000000005</v>
      </c>
      <c r="H53" s="44" t="s">
        <v>19</v>
      </c>
    </row>
    <row r="54" spans="1:8" x14ac:dyDescent="0.25">
      <c r="A54" s="43">
        <v>43480</v>
      </c>
      <c r="B54" s="20" t="s">
        <v>365</v>
      </c>
      <c r="C54" s="21" t="s">
        <v>15</v>
      </c>
      <c r="D54" s="49" t="s">
        <v>158</v>
      </c>
      <c r="E54" s="51">
        <v>14000</v>
      </c>
      <c r="F54" s="47">
        <v>24.520965425438749</v>
      </c>
      <c r="G54" s="48">
        <v>570.94000000000005</v>
      </c>
      <c r="H54" s="44" t="s">
        <v>19</v>
      </c>
    </row>
    <row r="55" spans="1:8" x14ac:dyDescent="0.25">
      <c r="A55" s="43">
        <v>43480</v>
      </c>
      <c r="B55" s="20" t="s">
        <v>366</v>
      </c>
      <c r="C55" s="21" t="s">
        <v>15</v>
      </c>
      <c r="D55" s="49" t="s">
        <v>158</v>
      </c>
      <c r="E55" s="51">
        <v>13500</v>
      </c>
      <c r="F55" s="47">
        <v>23.645216660244508</v>
      </c>
      <c r="G55" s="48">
        <v>570.94000000000005</v>
      </c>
      <c r="H55" s="44" t="s">
        <v>19</v>
      </c>
    </row>
    <row r="56" spans="1:8" x14ac:dyDescent="0.25">
      <c r="A56" s="43">
        <v>43480</v>
      </c>
      <c r="B56" s="20" t="s">
        <v>367</v>
      </c>
      <c r="C56" s="21" t="s">
        <v>15</v>
      </c>
      <c r="D56" s="49" t="s">
        <v>158</v>
      </c>
      <c r="E56" s="51">
        <v>13500</v>
      </c>
      <c r="F56" s="47">
        <v>23.645216660244508</v>
      </c>
      <c r="G56" s="48">
        <v>570.94000000000005</v>
      </c>
      <c r="H56" s="44" t="s">
        <v>19</v>
      </c>
    </row>
    <row r="57" spans="1:8" x14ac:dyDescent="0.25">
      <c r="A57" s="43">
        <v>43480</v>
      </c>
      <c r="B57" s="20" t="s">
        <v>365</v>
      </c>
      <c r="C57" s="25" t="s">
        <v>15</v>
      </c>
      <c r="D57" s="50" t="s">
        <v>158</v>
      </c>
      <c r="E57" s="51">
        <v>16000</v>
      </c>
      <c r="F57" s="47">
        <v>28.02396048621571</v>
      </c>
      <c r="G57" s="48">
        <v>570.94000000000005</v>
      </c>
      <c r="H57" s="44" t="s">
        <v>19</v>
      </c>
    </row>
    <row r="58" spans="1:8" x14ac:dyDescent="0.25">
      <c r="A58" s="43">
        <v>43480</v>
      </c>
      <c r="B58" s="20" t="s">
        <v>175</v>
      </c>
      <c r="C58" s="25" t="s">
        <v>176</v>
      </c>
      <c r="D58" s="50" t="s">
        <v>158</v>
      </c>
      <c r="E58" s="51">
        <v>3000</v>
      </c>
      <c r="F58" s="47">
        <v>5.2544925911654463</v>
      </c>
      <c r="G58" s="48">
        <v>570.94000000000005</v>
      </c>
      <c r="H58" s="44" t="s">
        <v>19</v>
      </c>
    </row>
    <row r="59" spans="1:8" x14ac:dyDescent="0.25">
      <c r="A59" s="43">
        <v>43480</v>
      </c>
      <c r="B59" s="20" t="s">
        <v>368</v>
      </c>
      <c r="C59" s="25" t="s">
        <v>15</v>
      </c>
      <c r="D59" s="50" t="s">
        <v>158</v>
      </c>
      <c r="E59" s="51">
        <v>15000</v>
      </c>
      <c r="F59" s="47">
        <v>26.27246295582723</v>
      </c>
      <c r="G59" s="48">
        <v>570.94000000000005</v>
      </c>
      <c r="H59" s="44" t="s">
        <v>19</v>
      </c>
    </row>
    <row r="60" spans="1:8" x14ac:dyDescent="0.25">
      <c r="A60" s="43">
        <v>43480</v>
      </c>
      <c r="B60" s="20" t="s">
        <v>369</v>
      </c>
      <c r="C60" s="25" t="s">
        <v>15</v>
      </c>
      <c r="D60" s="50" t="s">
        <v>158</v>
      </c>
      <c r="E60" s="51">
        <v>9000</v>
      </c>
      <c r="F60" s="47">
        <v>15.763477773496337</v>
      </c>
      <c r="G60" s="48">
        <v>570.94000000000005</v>
      </c>
      <c r="H60" s="44" t="s">
        <v>19</v>
      </c>
    </row>
    <row r="61" spans="1:8" x14ac:dyDescent="0.25">
      <c r="A61" s="43">
        <v>43480</v>
      </c>
      <c r="B61" s="20" t="s">
        <v>365</v>
      </c>
      <c r="C61" s="25" t="s">
        <v>15</v>
      </c>
      <c r="D61" s="49" t="s">
        <v>158</v>
      </c>
      <c r="E61" s="51">
        <v>15000</v>
      </c>
      <c r="F61" s="47">
        <v>26.27246295582723</v>
      </c>
      <c r="G61" s="48">
        <v>570.94000000000005</v>
      </c>
      <c r="H61" s="44" t="s">
        <v>19</v>
      </c>
    </row>
    <row r="62" spans="1:8" x14ac:dyDescent="0.25">
      <c r="A62" s="43">
        <v>43480</v>
      </c>
      <c r="B62" s="20" t="s">
        <v>368</v>
      </c>
      <c r="C62" s="25" t="s">
        <v>15</v>
      </c>
      <c r="D62" s="49" t="s">
        <v>158</v>
      </c>
      <c r="E62" s="51">
        <v>15000</v>
      </c>
      <c r="F62" s="47">
        <v>26.27246295582723</v>
      </c>
      <c r="G62" s="48">
        <v>570.94000000000005</v>
      </c>
      <c r="H62" s="44" t="s">
        <v>19</v>
      </c>
    </row>
    <row r="63" spans="1:8" x14ac:dyDescent="0.25">
      <c r="A63" s="43">
        <v>43480</v>
      </c>
      <c r="B63" s="20" t="s">
        <v>370</v>
      </c>
      <c r="C63" s="25" t="s">
        <v>15</v>
      </c>
      <c r="D63" s="49" t="s">
        <v>158</v>
      </c>
      <c r="E63" s="51">
        <v>11500</v>
      </c>
      <c r="F63" s="47">
        <v>20.142221599467543</v>
      </c>
      <c r="G63" s="48">
        <v>570.94000000000005</v>
      </c>
      <c r="H63" s="44" t="s">
        <v>19</v>
      </c>
    </row>
    <row r="64" spans="1:8" x14ac:dyDescent="0.25">
      <c r="A64" s="43">
        <v>43480</v>
      </c>
      <c r="B64" s="20" t="s">
        <v>175</v>
      </c>
      <c r="C64" s="55" t="s">
        <v>176</v>
      </c>
      <c r="D64" s="49" t="s">
        <v>158</v>
      </c>
      <c r="E64" s="51">
        <v>2500</v>
      </c>
      <c r="F64" s="47">
        <v>4.3787438259712053</v>
      </c>
      <c r="G64" s="48">
        <v>570.94000000000005</v>
      </c>
      <c r="H64" s="44" t="s">
        <v>19</v>
      </c>
    </row>
    <row r="65" spans="1:8" x14ac:dyDescent="0.25">
      <c r="A65" s="43">
        <v>43480</v>
      </c>
      <c r="B65" s="20" t="s">
        <v>371</v>
      </c>
      <c r="C65" s="52" t="s">
        <v>15</v>
      </c>
      <c r="D65" s="49" t="s">
        <v>158</v>
      </c>
      <c r="E65" s="51">
        <v>10500</v>
      </c>
      <c r="F65" s="47">
        <v>18.390724069079059</v>
      </c>
      <c r="G65" s="48">
        <v>570.94000000000005</v>
      </c>
      <c r="H65" s="44" t="s">
        <v>19</v>
      </c>
    </row>
    <row r="66" spans="1:8" x14ac:dyDescent="0.25">
      <c r="A66" s="43">
        <v>43480</v>
      </c>
      <c r="B66" s="20" t="s">
        <v>367</v>
      </c>
      <c r="C66" s="52" t="s">
        <v>15</v>
      </c>
      <c r="D66" s="49" t="s">
        <v>158</v>
      </c>
      <c r="E66" s="51">
        <v>6000</v>
      </c>
      <c r="F66" s="47">
        <v>10.508985182330893</v>
      </c>
      <c r="G66" s="48">
        <v>570.94000000000005</v>
      </c>
      <c r="H66" s="44" t="s">
        <v>19</v>
      </c>
    </row>
    <row r="67" spans="1:8" x14ac:dyDescent="0.25">
      <c r="A67" s="43">
        <v>43481</v>
      </c>
      <c r="B67" s="20" t="s">
        <v>197</v>
      </c>
      <c r="C67" s="25" t="s">
        <v>15</v>
      </c>
      <c r="D67" s="50" t="s">
        <v>21</v>
      </c>
      <c r="E67" s="51">
        <v>2000</v>
      </c>
      <c r="F67" s="47">
        <v>3.5029950607769638</v>
      </c>
      <c r="G67" s="48">
        <v>570.94000000000005</v>
      </c>
      <c r="H67" s="44" t="s">
        <v>19</v>
      </c>
    </row>
    <row r="68" spans="1:8" x14ac:dyDescent="0.25">
      <c r="A68" s="43">
        <v>43483</v>
      </c>
      <c r="B68" s="20" t="s">
        <v>198</v>
      </c>
      <c r="C68" s="52" t="s">
        <v>15</v>
      </c>
      <c r="D68" s="56" t="s">
        <v>21</v>
      </c>
      <c r="E68" s="51">
        <v>6000</v>
      </c>
      <c r="F68" s="47">
        <v>10.508985182330893</v>
      </c>
      <c r="G68" s="48">
        <v>570.94000000000005</v>
      </c>
      <c r="H68" s="44" t="s">
        <v>19</v>
      </c>
    </row>
    <row r="69" spans="1:8" x14ac:dyDescent="0.25">
      <c r="A69" s="43">
        <v>43483</v>
      </c>
      <c r="B69" s="20" t="s">
        <v>199</v>
      </c>
      <c r="C69" s="54" t="s">
        <v>15</v>
      </c>
      <c r="D69" s="50" t="s">
        <v>21</v>
      </c>
      <c r="E69" s="51">
        <v>2000</v>
      </c>
      <c r="F69" s="47">
        <v>3.5029950607769638</v>
      </c>
      <c r="G69" s="48">
        <v>570.94000000000005</v>
      </c>
      <c r="H69" s="44" t="s">
        <v>19</v>
      </c>
    </row>
    <row r="70" spans="1:8" x14ac:dyDescent="0.25">
      <c r="A70" s="43">
        <v>43486</v>
      </c>
      <c r="B70" s="29" t="s">
        <v>200</v>
      </c>
      <c r="C70" s="52" t="s">
        <v>4</v>
      </c>
      <c r="D70" s="50" t="s">
        <v>24</v>
      </c>
      <c r="E70" s="46">
        <v>11700</v>
      </c>
      <c r="F70" s="47">
        <v>20.49252110554524</v>
      </c>
      <c r="G70" s="48">
        <v>570.94000000000005</v>
      </c>
      <c r="H70" s="44" t="s">
        <v>19</v>
      </c>
    </row>
    <row r="71" spans="1:8" x14ac:dyDescent="0.25">
      <c r="A71" s="43">
        <v>43486</v>
      </c>
      <c r="B71" s="29" t="s">
        <v>201</v>
      </c>
      <c r="C71" s="54" t="s">
        <v>6</v>
      </c>
      <c r="D71" s="50" t="s">
        <v>24</v>
      </c>
      <c r="E71" s="46">
        <v>471633</v>
      </c>
      <c r="F71" s="47">
        <v>826.06403474971091</v>
      </c>
      <c r="G71" s="48">
        <v>570.94000000000005</v>
      </c>
      <c r="H71" s="44" t="s">
        <v>19</v>
      </c>
    </row>
    <row r="72" spans="1:8" x14ac:dyDescent="0.25">
      <c r="A72" s="43">
        <v>43486</v>
      </c>
      <c r="B72" s="29" t="s">
        <v>202</v>
      </c>
      <c r="C72" s="21" t="s">
        <v>203</v>
      </c>
      <c r="D72" s="49" t="s">
        <v>24</v>
      </c>
      <c r="E72" s="46">
        <v>15664.2516</v>
      </c>
      <c r="F72" s="47">
        <v>27.435897992783826</v>
      </c>
      <c r="G72" s="48">
        <v>570.94000000000005</v>
      </c>
      <c r="H72" s="44" t="s">
        <v>19</v>
      </c>
    </row>
    <row r="73" spans="1:8" x14ac:dyDescent="0.25">
      <c r="A73" s="43">
        <v>43486</v>
      </c>
      <c r="B73" s="20" t="s">
        <v>204</v>
      </c>
      <c r="C73" s="54" t="s">
        <v>15</v>
      </c>
      <c r="D73" s="50" t="s">
        <v>21</v>
      </c>
      <c r="E73" s="51">
        <v>10000</v>
      </c>
      <c r="F73" s="47">
        <v>17.514975303884821</v>
      </c>
      <c r="G73" s="48">
        <v>570.94000000000005</v>
      </c>
      <c r="H73" s="44" t="s">
        <v>19</v>
      </c>
    </row>
    <row r="74" spans="1:8" x14ac:dyDescent="0.25">
      <c r="A74" s="43">
        <v>43486</v>
      </c>
      <c r="B74" s="20" t="s">
        <v>205</v>
      </c>
      <c r="C74" s="52" t="s">
        <v>15</v>
      </c>
      <c r="D74" s="56" t="s">
        <v>21</v>
      </c>
      <c r="E74" s="51">
        <v>10000</v>
      </c>
      <c r="F74" s="47">
        <v>17.514975303884821</v>
      </c>
      <c r="G74" s="48">
        <v>570.94000000000005</v>
      </c>
      <c r="H74" s="44" t="s">
        <v>19</v>
      </c>
    </row>
    <row r="75" spans="1:8" x14ac:dyDescent="0.25">
      <c r="A75" s="43">
        <v>43486</v>
      </c>
      <c r="B75" s="20" t="s">
        <v>206</v>
      </c>
      <c r="C75" s="25" t="s">
        <v>15</v>
      </c>
      <c r="D75" s="50" t="s">
        <v>21</v>
      </c>
      <c r="E75" s="51">
        <v>10000</v>
      </c>
      <c r="F75" s="47">
        <v>17.514975303884821</v>
      </c>
      <c r="G75" s="48">
        <v>570.94000000000005</v>
      </c>
      <c r="H75" s="44" t="s">
        <v>19</v>
      </c>
    </row>
    <row r="76" spans="1:8" x14ac:dyDescent="0.25">
      <c r="A76" s="43">
        <v>43487</v>
      </c>
      <c r="B76" s="20" t="s">
        <v>207</v>
      </c>
      <c r="C76" s="52" t="s">
        <v>15</v>
      </c>
      <c r="D76" s="56" t="s">
        <v>21</v>
      </c>
      <c r="E76" s="51">
        <v>4000</v>
      </c>
      <c r="F76" s="47">
        <v>7.0059901215539275</v>
      </c>
      <c r="G76" s="48">
        <v>570.94000000000005</v>
      </c>
      <c r="H76" s="44" t="s">
        <v>19</v>
      </c>
    </row>
    <row r="77" spans="1:8" x14ac:dyDescent="0.25">
      <c r="A77" s="43">
        <v>43487</v>
      </c>
      <c r="B77" s="20" t="s">
        <v>208</v>
      </c>
      <c r="C77" s="57" t="s">
        <v>10</v>
      </c>
      <c r="D77" s="49" t="s">
        <v>24</v>
      </c>
      <c r="E77" s="51">
        <v>1000</v>
      </c>
      <c r="F77" s="47">
        <v>1.7514975303884819</v>
      </c>
      <c r="G77" s="48">
        <v>570.94000000000005</v>
      </c>
      <c r="H77" s="44" t="s">
        <v>19</v>
      </c>
    </row>
    <row r="78" spans="1:8" x14ac:dyDescent="0.25">
      <c r="A78" s="43">
        <v>43487</v>
      </c>
      <c r="B78" s="20" t="s">
        <v>209</v>
      </c>
      <c r="C78" s="54" t="s">
        <v>15</v>
      </c>
      <c r="D78" s="50" t="s">
        <v>21</v>
      </c>
      <c r="E78" s="51">
        <v>4000</v>
      </c>
      <c r="F78" s="47">
        <v>7.0059901215539275</v>
      </c>
      <c r="G78" s="48">
        <v>570.94000000000005</v>
      </c>
      <c r="H78" s="44" t="s">
        <v>19</v>
      </c>
    </row>
    <row r="79" spans="1:8" x14ac:dyDescent="0.25">
      <c r="A79" s="43">
        <v>43487</v>
      </c>
      <c r="B79" s="20" t="s">
        <v>372</v>
      </c>
      <c r="C79" s="25" t="s">
        <v>15</v>
      </c>
      <c r="D79" s="49" t="s">
        <v>158</v>
      </c>
      <c r="E79" s="51">
        <v>15500</v>
      </c>
      <c r="F79" s="47">
        <v>27.148211721021472</v>
      </c>
      <c r="G79" s="48">
        <v>570.94000000000005</v>
      </c>
      <c r="H79" s="44" t="s">
        <v>19</v>
      </c>
    </row>
    <row r="80" spans="1:8" x14ac:dyDescent="0.25">
      <c r="A80" s="43">
        <v>43487</v>
      </c>
      <c r="B80" s="20" t="s">
        <v>373</v>
      </c>
      <c r="C80" s="25" t="s">
        <v>15</v>
      </c>
      <c r="D80" s="49" t="s">
        <v>158</v>
      </c>
      <c r="E80" s="51">
        <v>15000</v>
      </c>
      <c r="F80" s="47">
        <v>26.27246295582723</v>
      </c>
      <c r="G80" s="48">
        <v>570.94000000000005</v>
      </c>
      <c r="H80" s="44" t="s">
        <v>19</v>
      </c>
    </row>
    <row r="81" spans="1:8" x14ac:dyDescent="0.25">
      <c r="A81" s="43">
        <v>43487</v>
      </c>
      <c r="B81" s="20" t="s">
        <v>374</v>
      </c>
      <c r="C81" s="25" t="s">
        <v>15</v>
      </c>
      <c r="D81" s="49" t="s">
        <v>158</v>
      </c>
      <c r="E81" s="51">
        <v>10500</v>
      </c>
      <c r="F81" s="47">
        <v>18.390724069079059</v>
      </c>
      <c r="G81" s="48">
        <v>570.94000000000005</v>
      </c>
      <c r="H81" s="44" t="s">
        <v>19</v>
      </c>
    </row>
    <row r="82" spans="1:8" x14ac:dyDescent="0.25">
      <c r="A82" s="43">
        <v>43487</v>
      </c>
      <c r="B82" s="20" t="s">
        <v>175</v>
      </c>
      <c r="C82" s="55" t="s">
        <v>176</v>
      </c>
      <c r="D82" s="49" t="s">
        <v>158</v>
      </c>
      <c r="E82" s="51">
        <v>2500</v>
      </c>
      <c r="F82" s="47">
        <v>4.3787438259712053</v>
      </c>
      <c r="G82" s="48">
        <v>570.94000000000005</v>
      </c>
      <c r="H82" s="44" t="s">
        <v>19</v>
      </c>
    </row>
    <row r="83" spans="1:8" x14ac:dyDescent="0.25">
      <c r="A83" s="43">
        <v>43487</v>
      </c>
      <c r="B83" s="20" t="s">
        <v>375</v>
      </c>
      <c r="C83" s="25" t="s">
        <v>15</v>
      </c>
      <c r="D83" s="50" t="s">
        <v>158</v>
      </c>
      <c r="E83" s="51">
        <v>5500</v>
      </c>
      <c r="F83" s="47">
        <v>9.6332364171366507</v>
      </c>
      <c r="G83" s="48">
        <v>570.94000000000005</v>
      </c>
      <c r="H83" s="44" t="s">
        <v>19</v>
      </c>
    </row>
    <row r="84" spans="1:8" x14ac:dyDescent="0.25">
      <c r="A84" s="43">
        <v>43487</v>
      </c>
      <c r="B84" s="20" t="s">
        <v>79</v>
      </c>
      <c r="C84" s="25" t="s">
        <v>15</v>
      </c>
      <c r="D84" s="50" t="s">
        <v>158</v>
      </c>
      <c r="E84" s="51">
        <v>10000</v>
      </c>
      <c r="F84" s="47">
        <v>17.514975303884821</v>
      </c>
      <c r="G84" s="48">
        <v>570.94000000000005</v>
      </c>
      <c r="H84" s="44" t="s">
        <v>19</v>
      </c>
    </row>
    <row r="85" spans="1:8" x14ac:dyDescent="0.25">
      <c r="A85" s="43">
        <v>43487</v>
      </c>
      <c r="B85" s="20" t="s">
        <v>376</v>
      </c>
      <c r="C85" s="25" t="s">
        <v>15</v>
      </c>
      <c r="D85" s="50" t="s">
        <v>158</v>
      </c>
      <c r="E85" s="51">
        <v>4500</v>
      </c>
      <c r="F85" s="47">
        <v>7.8817388867481686</v>
      </c>
      <c r="G85" s="48">
        <v>570.94000000000005</v>
      </c>
      <c r="H85" s="44" t="s">
        <v>19</v>
      </c>
    </row>
    <row r="86" spans="1:8" x14ac:dyDescent="0.25">
      <c r="A86" s="43">
        <v>43487</v>
      </c>
      <c r="B86" s="20" t="s">
        <v>79</v>
      </c>
      <c r="C86" s="25" t="s">
        <v>176</v>
      </c>
      <c r="D86" s="50" t="s">
        <v>158</v>
      </c>
      <c r="E86" s="51">
        <v>2000</v>
      </c>
      <c r="F86" s="47">
        <v>3.5029950607769638</v>
      </c>
      <c r="G86" s="48">
        <v>570.94000000000005</v>
      </c>
      <c r="H86" s="44" t="s">
        <v>19</v>
      </c>
    </row>
    <row r="87" spans="1:8" x14ac:dyDescent="0.25">
      <c r="A87" s="43">
        <v>43487</v>
      </c>
      <c r="B87" s="20" t="s">
        <v>377</v>
      </c>
      <c r="C87" s="25" t="s">
        <v>15</v>
      </c>
      <c r="D87" s="50" t="s">
        <v>158</v>
      </c>
      <c r="E87" s="51">
        <v>11000</v>
      </c>
      <c r="F87" s="47">
        <v>19.266472834273301</v>
      </c>
      <c r="G87" s="48">
        <v>570.94000000000005</v>
      </c>
      <c r="H87" s="44" t="s">
        <v>19</v>
      </c>
    </row>
    <row r="88" spans="1:8" x14ac:dyDescent="0.25">
      <c r="A88" s="43">
        <v>43487</v>
      </c>
      <c r="B88" s="20" t="s">
        <v>175</v>
      </c>
      <c r="C88" s="25" t="s">
        <v>176</v>
      </c>
      <c r="D88" s="50" t="s">
        <v>158</v>
      </c>
      <c r="E88" s="51">
        <v>2000</v>
      </c>
      <c r="F88" s="47">
        <v>3.5029950607769638</v>
      </c>
      <c r="G88" s="48">
        <v>570.94000000000005</v>
      </c>
      <c r="H88" s="44" t="s">
        <v>19</v>
      </c>
    </row>
    <row r="89" spans="1:8" x14ac:dyDescent="0.25">
      <c r="A89" s="43">
        <v>43487</v>
      </c>
      <c r="B89" s="29" t="s">
        <v>210</v>
      </c>
      <c r="C89" s="25" t="s">
        <v>10</v>
      </c>
      <c r="D89" s="50" t="s">
        <v>24</v>
      </c>
      <c r="E89" s="46">
        <v>36471.209199999998</v>
      </c>
      <c r="F89" s="47">
        <v>63.879232844081677</v>
      </c>
      <c r="G89" s="48">
        <v>570.94000000000005</v>
      </c>
      <c r="H89" s="44" t="s">
        <v>19</v>
      </c>
    </row>
    <row r="90" spans="1:8" x14ac:dyDescent="0.25">
      <c r="A90" s="43">
        <v>43488</v>
      </c>
      <c r="B90" s="29" t="s">
        <v>211</v>
      </c>
      <c r="C90" s="25" t="s">
        <v>4</v>
      </c>
      <c r="D90" s="50" t="s">
        <v>24</v>
      </c>
      <c r="E90" s="46">
        <v>14040</v>
      </c>
      <c r="F90" s="47">
        <v>24.591025326654286</v>
      </c>
      <c r="G90" s="48">
        <v>570.94000000000005</v>
      </c>
      <c r="H90" s="44" t="s">
        <v>19</v>
      </c>
    </row>
    <row r="91" spans="1:8" x14ac:dyDescent="0.25">
      <c r="A91" s="43">
        <v>43488</v>
      </c>
      <c r="B91" s="20" t="s">
        <v>196</v>
      </c>
      <c r="C91" s="25" t="s">
        <v>15</v>
      </c>
      <c r="D91" s="50" t="s">
        <v>21</v>
      </c>
      <c r="E91" s="51">
        <v>3000</v>
      </c>
      <c r="F91" s="47">
        <v>5.2544925911654463</v>
      </c>
      <c r="G91" s="48">
        <v>570.94000000000005</v>
      </c>
      <c r="H91" s="44" t="s">
        <v>19</v>
      </c>
    </row>
    <row r="92" spans="1:8" x14ac:dyDescent="0.25">
      <c r="A92" s="43">
        <v>43489</v>
      </c>
      <c r="B92" s="20" t="s">
        <v>212</v>
      </c>
      <c r="C92" s="25" t="s">
        <v>15</v>
      </c>
      <c r="D92" s="50" t="s">
        <v>21</v>
      </c>
      <c r="E92" s="51">
        <v>4000</v>
      </c>
      <c r="F92" s="47">
        <v>7.0059901215539275</v>
      </c>
      <c r="G92" s="48">
        <v>570.94000000000005</v>
      </c>
      <c r="H92" s="44" t="s">
        <v>19</v>
      </c>
    </row>
    <row r="93" spans="1:8" x14ac:dyDescent="0.25">
      <c r="A93" s="43">
        <v>43489</v>
      </c>
      <c r="B93" s="20" t="s">
        <v>213</v>
      </c>
      <c r="C93" s="57" t="s">
        <v>10</v>
      </c>
      <c r="D93" s="49" t="s">
        <v>24</v>
      </c>
      <c r="E93" s="51">
        <v>2000</v>
      </c>
      <c r="F93" s="47">
        <v>3.5029950607769638</v>
      </c>
      <c r="G93" s="48">
        <v>570.94000000000005</v>
      </c>
      <c r="H93" s="44" t="s">
        <v>19</v>
      </c>
    </row>
    <row r="94" spans="1:8" x14ac:dyDescent="0.25">
      <c r="A94" s="43">
        <v>43489</v>
      </c>
      <c r="B94" s="20" t="s">
        <v>214</v>
      </c>
      <c r="C94" s="52" t="s">
        <v>15</v>
      </c>
      <c r="D94" s="56" t="s">
        <v>21</v>
      </c>
      <c r="E94" s="51">
        <v>2000</v>
      </c>
      <c r="F94" s="47">
        <v>3.5029950607769638</v>
      </c>
      <c r="G94" s="48">
        <v>570.94000000000005</v>
      </c>
      <c r="H94" s="44" t="s">
        <v>19</v>
      </c>
    </row>
    <row r="95" spans="1:8" x14ac:dyDescent="0.25">
      <c r="A95" s="43">
        <v>43490</v>
      </c>
      <c r="B95" s="29" t="s">
        <v>378</v>
      </c>
      <c r="C95" s="52" t="s">
        <v>162</v>
      </c>
      <c r="D95" s="56" t="s">
        <v>22</v>
      </c>
      <c r="E95" s="46">
        <v>295462.72149999999</v>
      </c>
      <c r="F95" s="47">
        <v>517.5022270291098</v>
      </c>
      <c r="G95" s="48">
        <v>570.94000000000005</v>
      </c>
      <c r="H95" s="44" t="s">
        <v>19</v>
      </c>
    </row>
    <row r="96" spans="1:8" x14ac:dyDescent="0.25">
      <c r="A96" s="43">
        <v>43493</v>
      </c>
      <c r="B96" s="20" t="s">
        <v>215</v>
      </c>
      <c r="C96" s="52" t="s">
        <v>15</v>
      </c>
      <c r="D96" s="56" t="s">
        <v>21</v>
      </c>
      <c r="E96" s="51">
        <v>4000</v>
      </c>
      <c r="F96" s="47">
        <v>7.0059901215539275</v>
      </c>
      <c r="G96" s="48">
        <v>570.94000000000005</v>
      </c>
      <c r="H96" s="44" t="s">
        <v>19</v>
      </c>
    </row>
    <row r="97" spans="1:8" x14ac:dyDescent="0.25">
      <c r="A97" s="43">
        <v>43493</v>
      </c>
      <c r="B97" s="20" t="s">
        <v>216</v>
      </c>
      <c r="C97" s="53" t="s">
        <v>170</v>
      </c>
      <c r="D97" s="50" t="s">
        <v>24</v>
      </c>
      <c r="E97" s="51">
        <v>10000</v>
      </c>
      <c r="F97" s="47">
        <v>17.514975303884821</v>
      </c>
      <c r="G97" s="48">
        <v>570.94000000000005</v>
      </c>
      <c r="H97" s="44" t="s">
        <v>19</v>
      </c>
    </row>
    <row r="98" spans="1:8" x14ac:dyDescent="0.25">
      <c r="A98" s="43">
        <v>43493</v>
      </c>
      <c r="B98" s="20" t="s">
        <v>217</v>
      </c>
      <c r="C98" s="54" t="s">
        <v>15</v>
      </c>
      <c r="D98" s="50" t="s">
        <v>21</v>
      </c>
      <c r="E98" s="51">
        <v>10000</v>
      </c>
      <c r="F98" s="47">
        <v>17.514975303884821</v>
      </c>
      <c r="G98" s="48">
        <v>570.94000000000005</v>
      </c>
      <c r="H98" s="44" t="s">
        <v>19</v>
      </c>
    </row>
    <row r="99" spans="1:8" x14ac:dyDescent="0.25">
      <c r="A99" s="43">
        <v>43493</v>
      </c>
      <c r="B99" s="20" t="s">
        <v>217</v>
      </c>
      <c r="C99" s="52" t="s">
        <v>15</v>
      </c>
      <c r="D99" s="56" t="s">
        <v>21</v>
      </c>
      <c r="E99" s="51">
        <v>10000</v>
      </c>
      <c r="F99" s="47">
        <v>17.514975303884821</v>
      </c>
      <c r="G99" s="48">
        <v>570.94000000000005</v>
      </c>
      <c r="H99" s="44" t="s">
        <v>19</v>
      </c>
    </row>
    <row r="100" spans="1:8" x14ac:dyDescent="0.25">
      <c r="A100" s="43">
        <v>43493</v>
      </c>
      <c r="B100" s="20" t="s">
        <v>217</v>
      </c>
      <c r="C100" s="25" t="s">
        <v>15</v>
      </c>
      <c r="D100" s="50" t="s">
        <v>21</v>
      </c>
      <c r="E100" s="51">
        <v>10000</v>
      </c>
      <c r="F100" s="47">
        <v>17.514975303884821</v>
      </c>
      <c r="G100" s="48">
        <v>570.94000000000005</v>
      </c>
      <c r="H100" s="44" t="s">
        <v>19</v>
      </c>
    </row>
    <row r="101" spans="1:8" x14ac:dyDescent="0.25">
      <c r="A101" s="43">
        <v>43493</v>
      </c>
      <c r="B101" s="20" t="s">
        <v>218</v>
      </c>
      <c r="C101" s="57" t="s">
        <v>15</v>
      </c>
      <c r="D101" s="50" t="s">
        <v>24</v>
      </c>
      <c r="E101" s="51">
        <v>10000</v>
      </c>
      <c r="F101" s="47">
        <v>17.514975303884821</v>
      </c>
      <c r="G101" s="48">
        <v>570.94000000000005</v>
      </c>
      <c r="H101" s="44" t="s">
        <v>19</v>
      </c>
    </row>
    <row r="102" spans="1:8" x14ac:dyDescent="0.25">
      <c r="A102" s="43">
        <v>43493</v>
      </c>
      <c r="B102" s="20" t="s">
        <v>219</v>
      </c>
      <c r="C102" s="57" t="s">
        <v>15</v>
      </c>
      <c r="D102" s="58" t="s">
        <v>158</v>
      </c>
      <c r="E102" s="51">
        <v>20000</v>
      </c>
      <c r="F102" s="47">
        <v>35.029950607769642</v>
      </c>
      <c r="G102" s="48">
        <v>570.94000000000005</v>
      </c>
      <c r="H102" s="44" t="s">
        <v>19</v>
      </c>
    </row>
    <row r="103" spans="1:8" x14ac:dyDescent="0.25">
      <c r="A103" s="43">
        <v>43493</v>
      </c>
      <c r="B103" s="20" t="s">
        <v>220</v>
      </c>
      <c r="C103" s="57" t="s">
        <v>15</v>
      </c>
      <c r="D103" s="59" t="s">
        <v>158</v>
      </c>
      <c r="E103" s="51">
        <v>20000</v>
      </c>
      <c r="F103" s="47">
        <v>35.029950607769642</v>
      </c>
      <c r="G103" s="48">
        <v>570.94000000000005</v>
      </c>
      <c r="H103" s="44" t="s">
        <v>19</v>
      </c>
    </row>
    <row r="104" spans="1:8" x14ac:dyDescent="0.25">
      <c r="A104" s="43">
        <v>43493</v>
      </c>
      <c r="B104" s="20" t="s">
        <v>220</v>
      </c>
      <c r="C104" s="57" t="s">
        <v>15</v>
      </c>
      <c r="D104" s="50" t="s">
        <v>158</v>
      </c>
      <c r="E104" s="51">
        <v>20000</v>
      </c>
      <c r="F104" s="47">
        <v>35.029950607769642</v>
      </c>
      <c r="G104" s="48">
        <v>570.94000000000005</v>
      </c>
      <c r="H104" s="44" t="s">
        <v>19</v>
      </c>
    </row>
    <row r="105" spans="1:8" x14ac:dyDescent="0.25">
      <c r="A105" s="43">
        <v>43493</v>
      </c>
      <c r="B105" s="20" t="s">
        <v>220</v>
      </c>
      <c r="C105" s="57" t="s">
        <v>15</v>
      </c>
      <c r="D105" s="50" t="s">
        <v>158</v>
      </c>
      <c r="E105" s="51">
        <v>20000</v>
      </c>
      <c r="F105" s="47">
        <v>35.029950607769642</v>
      </c>
      <c r="G105" s="48">
        <v>570.94000000000005</v>
      </c>
      <c r="H105" s="44" t="s">
        <v>19</v>
      </c>
    </row>
    <row r="106" spans="1:8" x14ac:dyDescent="0.25">
      <c r="A106" s="43">
        <v>43494</v>
      </c>
      <c r="B106" s="20" t="s">
        <v>406</v>
      </c>
      <c r="C106" s="51" t="s">
        <v>10</v>
      </c>
      <c r="D106" s="49" t="s">
        <v>24</v>
      </c>
      <c r="E106" s="51">
        <v>40000</v>
      </c>
      <c r="F106" s="47">
        <v>70.059901215539284</v>
      </c>
      <c r="G106" s="48">
        <v>570.94000000000005</v>
      </c>
      <c r="H106" s="44" t="s">
        <v>19</v>
      </c>
    </row>
    <row r="107" spans="1:8" x14ac:dyDescent="0.25">
      <c r="A107" s="43">
        <v>43494</v>
      </c>
      <c r="B107" s="20" t="s">
        <v>221</v>
      </c>
      <c r="C107" s="52" t="s">
        <v>15</v>
      </c>
      <c r="D107" s="56" t="s">
        <v>21</v>
      </c>
      <c r="E107" s="51">
        <v>2500</v>
      </c>
      <c r="F107" s="47">
        <v>4.3787438259712053</v>
      </c>
      <c r="G107" s="48">
        <v>570.94000000000005</v>
      </c>
      <c r="H107" s="44" t="s">
        <v>19</v>
      </c>
    </row>
    <row r="108" spans="1:8" x14ac:dyDescent="0.25">
      <c r="A108" s="43">
        <v>43494</v>
      </c>
      <c r="B108" s="20" t="s">
        <v>222</v>
      </c>
      <c r="C108" s="53" t="s">
        <v>7</v>
      </c>
      <c r="D108" s="50" t="s">
        <v>24</v>
      </c>
      <c r="E108" s="51">
        <v>64500</v>
      </c>
      <c r="F108" s="47">
        <v>112.97159071005709</v>
      </c>
      <c r="G108" s="48">
        <v>570.94000000000005</v>
      </c>
      <c r="H108" s="44" t="s">
        <v>19</v>
      </c>
    </row>
    <row r="109" spans="1:8" x14ac:dyDescent="0.25">
      <c r="A109" s="43">
        <v>43494</v>
      </c>
      <c r="B109" s="20" t="s">
        <v>405</v>
      </c>
      <c r="C109" s="53" t="s">
        <v>7</v>
      </c>
      <c r="D109" s="50" t="s">
        <v>24</v>
      </c>
      <c r="E109" s="51">
        <v>29000</v>
      </c>
      <c r="F109" s="47">
        <v>50.793428381265976</v>
      </c>
      <c r="G109" s="48">
        <v>570.94000000000005</v>
      </c>
      <c r="H109" s="44" t="s">
        <v>19</v>
      </c>
    </row>
    <row r="110" spans="1:8" x14ac:dyDescent="0.25">
      <c r="A110" s="43">
        <v>43494</v>
      </c>
      <c r="B110" s="20" t="s">
        <v>223</v>
      </c>
      <c r="C110" s="25" t="s">
        <v>15</v>
      </c>
      <c r="D110" s="50" t="s">
        <v>21</v>
      </c>
      <c r="E110" s="51">
        <v>3500</v>
      </c>
      <c r="F110" s="47">
        <v>6.1302413563596874</v>
      </c>
      <c r="G110" s="48">
        <v>570.94000000000005</v>
      </c>
      <c r="H110" s="44" t="s">
        <v>19</v>
      </c>
    </row>
    <row r="111" spans="1:8" x14ac:dyDescent="0.25">
      <c r="A111" s="43">
        <v>43494</v>
      </c>
      <c r="B111" s="20" t="s">
        <v>224</v>
      </c>
      <c r="C111" s="52" t="s">
        <v>170</v>
      </c>
      <c r="D111" s="49" t="s">
        <v>24</v>
      </c>
      <c r="E111" s="51">
        <v>10000</v>
      </c>
      <c r="F111" s="47">
        <v>17.514975303884821</v>
      </c>
      <c r="G111" s="48">
        <v>570.94000000000005</v>
      </c>
      <c r="H111" s="44" t="s">
        <v>19</v>
      </c>
    </row>
    <row r="112" spans="1:8" x14ac:dyDescent="0.25">
      <c r="A112" s="43">
        <v>43494</v>
      </c>
      <c r="B112" s="20" t="s">
        <v>225</v>
      </c>
      <c r="C112" s="52" t="s">
        <v>10</v>
      </c>
      <c r="D112" s="49" t="s">
        <v>24</v>
      </c>
      <c r="E112" s="51">
        <v>2000</v>
      </c>
      <c r="F112" s="47">
        <v>3.5029950607769638</v>
      </c>
      <c r="G112" s="48">
        <v>570.94000000000005</v>
      </c>
      <c r="H112" s="44" t="s">
        <v>19</v>
      </c>
    </row>
    <row r="113" spans="1:8" x14ac:dyDescent="0.25">
      <c r="A113" s="43">
        <v>43494</v>
      </c>
      <c r="B113" s="20" t="s">
        <v>226</v>
      </c>
      <c r="C113" s="52" t="s">
        <v>15</v>
      </c>
      <c r="D113" s="49" t="s">
        <v>22</v>
      </c>
      <c r="E113" s="51">
        <v>6500</v>
      </c>
      <c r="F113" s="47">
        <v>11.384733947525133</v>
      </c>
      <c r="G113" s="48">
        <v>570.94000000000005</v>
      </c>
      <c r="H113" s="44" t="s">
        <v>19</v>
      </c>
    </row>
    <row r="114" spans="1:8" x14ac:dyDescent="0.25">
      <c r="A114" s="43">
        <v>43495</v>
      </c>
      <c r="B114" s="20" t="s">
        <v>227</v>
      </c>
      <c r="C114" s="52" t="s">
        <v>15</v>
      </c>
      <c r="D114" s="49" t="s">
        <v>22</v>
      </c>
      <c r="E114" s="51">
        <v>5000</v>
      </c>
      <c r="F114" s="47">
        <v>8.7574876519424105</v>
      </c>
      <c r="G114" s="48">
        <v>570.94000000000005</v>
      </c>
      <c r="H114" s="44" t="s">
        <v>19</v>
      </c>
    </row>
    <row r="115" spans="1:8" x14ac:dyDescent="0.25">
      <c r="A115" s="43">
        <v>43495</v>
      </c>
      <c r="B115" s="20" t="s">
        <v>228</v>
      </c>
      <c r="C115" s="52" t="s">
        <v>15</v>
      </c>
      <c r="D115" s="49" t="s">
        <v>22</v>
      </c>
      <c r="E115" s="51">
        <v>3000</v>
      </c>
      <c r="F115" s="47">
        <v>5.2544925911654463</v>
      </c>
      <c r="G115" s="48">
        <v>570.94000000000005</v>
      </c>
      <c r="H115" s="44" t="s">
        <v>19</v>
      </c>
    </row>
    <row r="116" spans="1:8" x14ac:dyDescent="0.25">
      <c r="A116" s="43">
        <v>43495</v>
      </c>
      <c r="B116" s="20" t="s">
        <v>229</v>
      </c>
      <c r="C116" s="54" t="s">
        <v>15</v>
      </c>
      <c r="D116" s="50" t="s">
        <v>21</v>
      </c>
      <c r="E116" s="51">
        <v>2500</v>
      </c>
      <c r="F116" s="47">
        <v>4.3787438259712053</v>
      </c>
      <c r="G116" s="48">
        <v>570.94000000000005</v>
      </c>
      <c r="H116" s="44" t="s">
        <v>19</v>
      </c>
    </row>
    <row r="117" spans="1:8" x14ac:dyDescent="0.25">
      <c r="A117" s="43">
        <v>43495</v>
      </c>
      <c r="B117" s="20" t="s">
        <v>230</v>
      </c>
      <c r="C117" s="25" t="s">
        <v>15</v>
      </c>
      <c r="D117" s="50" t="s">
        <v>21</v>
      </c>
      <c r="E117" s="51">
        <v>3000</v>
      </c>
      <c r="F117" s="47">
        <v>5.2544925911654463</v>
      </c>
      <c r="G117" s="48">
        <v>570.94000000000005</v>
      </c>
      <c r="H117" s="44" t="s">
        <v>19</v>
      </c>
    </row>
    <row r="118" spans="1:8" x14ac:dyDescent="0.25">
      <c r="A118" s="43">
        <v>43495</v>
      </c>
      <c r="B118" s="20" t="s">
        <v>379</v>
      </c>
      <c r="C118" s="25" t="s">
        <v>15</v>
      </c>
      <c r="D118" s="49" t="s">
        <v>158</v>
      </c>
      <c r="E118" s="51">
        <v>9500</v>
      </c>
      <c r="F118" s="47">
        <v>16.639226538690579</v>
      </c>
      <c r="G118" s="48">
        <v>570.94000000000005</v>
      </c>
      <c r="H118" s="44" t="s">
        <v>19</v>
      </c>
    </row>
    <row r="119" spans="1:8" x14ac:dyDescent="0.25">
      <c r="A119" s="43">
        <v>43495</v>
      </c>
      <c r="B119" s="20" t="s">
        <v>231</v>
      </c>
      <c r="C119" s="55" t="s">
        <v>176</v>
      </c>
      <c r="D119" s="49" t="s">
        <v>158</v>
      </c>
      <c r="E119" s="51">
        <v>3000</v>
      </c>
      <c r="F119" s="47">
        <v>5.2544925911654463</v>
      </c>
      <c r="G119" s="48">
        <v>570.94000000000005</v>
      </c>
      <c r="H119" s="44" t="s">
        <v>19</v>
      </c>
    </row>
    <row r="120" spans="1:8" x14ac:dyDescent="0.25">
      <c r="A120" s="43">
        <v>43495</v>
      </c>
      <c r="B120" s="20" t="s">
        <v>380</v>
      </c>
      <c r="C120" s="25" t="s">
        <v>15</v>
      </c>
      <c r="D120" s="49" t="s">
        <v>158</v>
      </c>
      <c r="E120" s="51">
        <v>16500</v>
      </c>
      <c r="F120" s="47">
        <v>28.899709251409952</v>
      </c>
      <c r="G120" s="48">
        <v>570.94000000000005</v>
      </c>
      <c r="H120" s="44" t="s">
        <v>19</v>
      </c>
    </row>
    <row r="121" spans="1:8" x14ac:dyDescent="0.25">
      <c r="A121" s="43">
        <v>43495</v>
      </c>
      <c r="B121" s="20" t="s">
        <v>381</v>
      </c>
      <c r="C121" s="52" t="s">
        <v>15</v>
      </c>
      <c r="D121" s="49" t="s">
        <v>158</v>
      </c>
      <c r="E121" s="51">
        <v>10500</v>
      </c>
      <c r="F121" s="47">
        <v>18.390724069079059</v>
      </c>
      <c r="G121" s="48">
        <v>570.94000000000005</v>
      </c>
      <c r="H121" s="44" t="s">
        <v>19</v>
      </c>
    </row>
    <row r="122" spans="1:8" x14ac:dyDescent="0.25">
      <c r="A122" s="43">
        <v>43495</v>
      </c>
      <c r="B122" s="20" t="s">
        <v>382</v>
      </c>
      <c r="C122" s="21" t="s">
        <v>15</v>
      </c>
      <c r="D122" s="49" t="s">
        <v>158</v>
      </c>
      <c r="E122" s="51">
        <v>13000</v>
      </c>
      <c r="F122" s="47">
        <v>22.769467895050266</v>
      </c>
      <c r="G122" s="48">
        <v>570.94000000000005</v>
      </c>
      <c r="H122" s="44" t="s">
        <v>19</v>
      </c>
    </row>
    <row r="123" spans="1:8" x14ac:dyDescent="0.25">
      <c r="A123" s="43">
        <v>43495</v>
      </c>
      <c r="B123" s="20" t="s">
        <v>231</v>
      </c>
      <c r="C123" s="21" t="s">
        <v>176</v>
      </c>
      <c r="D123" s="49" t="s">
        <v>158</v>
      </c>
      <c r="E123" s="51">
        <v>2000</v>
      </c>
      <c r="F123" s="47">
        <v>3.5029950607769638</v>
      </c>
      <c r="G123" s="48">
        <v>570.94000000000005</v>
      </c>
      <c r="H123" s="44" t="s">
        <v>19</v>
      </c>
    </row>
    <row r="124" spans="1:8" x14ac:dyDescent="0.25">
      <c r="A124" s="43">
        <v>43495</v>
      </c>
      <c r="B124" s="20" t="s">
        <v>383</v>
      </c>
      <c r="C124" s="21" t="s">
        <v>15</v>
      </c>
      <c r="D124" s="49" t="s">
        <v>158</v>
      </c>
      <c r="E124" s="51">
        <v>14000</v>
      </c>
      <c r="F124" s="47">
        <v>24.520965425438749</v>
      </c>
      <c r="G124" s="48">
        <v>570.94000000000005</v>
      </c>
      <c r="H124" s="44" t="s">
        <v>19</v>
      </c>
    </row>
    <row r="125" spans="1:8" x14ac:dyDescent="0.25">
      <c r="A125" s="43">
        <v>43495</v>
      </c>
      <c r="B125" s="20" t="s">
        <v>384</v>
      </c>
      <c r="C125" s="25" t="s">
        <v>15</v>
      </c>
      <c r="D125" s="50" t="s">
        <v>158</v>
      </c>
      <c r="E125" s="51">
        <v>8000</v>
      </c>
      <c r="F125" s="47">
        <v>14.011980243107855</v>
      </c>
      <c r="G125" s="48">
        <v>570.94000000000005</v>
      </c>
      <c r="H125" s="44" t="s">
        <v>19</v>
      </c>
    </row>
    <row r="126" spans="1:8" x14ac:dyDescent="0.25">
      <c r="A126" s="43">
        <v>43495</v>
      </c>
      <c r="B126" s="20" t="s">
        <v>231</v>
      </c>
      <c r="C126" s="25" t="s">
        <v>176</v>
      </c>
      <c r="D126" s="50" t="s">
        <v>158</v>
      </c>
      <c r="E126" s="51">
        <v>3000</v>
      </c>
      <c r="F126" s="47">
        <v>5.2544925911654463</v>
      </c>
      <c r="G126" s="48">
        <v>570.94000000000005</v>
      </c>
      <c r="H126" s="44" t="s">
        <v>19</v>
      </c>
    </row>
    <row r="127" spans="1:8" x14ac:dyDescent="0.25">
      <c r="A127" s="43">
        <v>43495</v>
      </c>
      <c r="B127" s="20" t="s">
        <v>379</v>
      </c>
      <c r="C127" s="25" t="s">
        <v>15</v>
      </c>
      <c r="D127" s="50" t="s">
        <v>158</v>
      </c>
      <c r="E127" s="51">
        <v>15000</v>
      </c>
      <c r="F127" s="47">
        <v>26.27246295582723</v>
      </c>
      <c r="G127" s="48">
        <v>570.94000000000005</v>
      </c>
      <c r="H127" s="44" t="s">
        <v>19</v>
      </c>
    </row>
    <row r="128" spans="1:8" x14ac:dyDescent="0.25">
      <c r="A128" s="61">
        <v>43495</v>
      </c>
      <c r="B128" s="29" t="s">
        <v>385</v>
      </c>
      <c r="C128" s="25" t="s">
        <v>11</v>
      </c>
      <c r="D128" s="50" t="s">
        <v>24</v>
      </c>
      <c r="E128" s="46">
        <v>1046907</v>
      </c>
      <c r="F128" s="47">
        <v>1833.6550250464145</v>
      </c>
      <c r="G128" s="48">
        <v>570.94000000000005</v>
      </c>
      <c r="H128" s="44" t="s">
        <v>19</v>
      </c>
    </row>
    <row r="129" spans="1:8" x14ac:dyDescent="0.25">
      <c r="A129" s="43">
        <v>43496</v>
      </c>
      <c r="B129" s="29" t="s">
        <v>232</v>
      </c>
      <c r="C129" s="21" t="s">
        <v>152</v>
      </c>
      <c r="D129" s="49" t="s">
        <v>24</v>
      </c>
      <c r="E129" s="46">
        <v>350000</v>
      </c>
      <c r="F129" s="47">
        <v>613.02413563596872</v>
      </c>
      <c r="G129" s="48">
        <v>570.94000000000005</v>
      </c>
      <c r="H129" s="44" t="s">
        <v>19</v>
      </c>
    </row>
    <row r="130" spans="1:8" x14ac:dyDescent="0.25">
      <c r="A130" s="43">
        <v>43496</v>
      </c>
      <c r="B130" s="29" t="s">
        <v>233</v>
      </c>
      <c r="C130" s="21" t="s">
        <v>13</v>
      </c>
      <c r="D130" s="49" t="s">
        <v>24</v>
      </c>
      <c r="E130" s="46">
        <v>100000</v>
      </c>
      <c r="F130" s="47">
        <v>175.14975303884819</v>
      </c>
      <c r="G130" s="48">
        <v>570.94000000000005</v>
      </c>
      <c r="H130" s="44" t="s">
        <v>19</v>
      </c>
    </row>
    <row r="131" spans="1:8" x14ac:dyDescent="0.25">
      <c r="A131" s="43">
        <v>43496</v>
      </c>
      <c r="B131" s="29" t="s">
        <v>234</v>
      </c>
      <c r="C131" s="25" t="s">
        <v>11</v>
      </c>
      <c r="D131" s="50" t="s">
        <v>24</v>
      </c>
      <c r="E131" s="46">
        <v>376697</v>
      </c>
      <c r="F131" s="47">
        <v>659.78386520474999</v>
      </c>
      <c r="G131" s="48">
        <v>570.94000000000005</v>
      </c>
      <c r="H131" s="44" t="s">
        <v>19</v>
      </c>
    </row>
    <row r="132" spans="1:8" x14ac:dyDescent="0.25">
      <c r="A132" s="43">
        <v>43496</v>
      </c>
      <c r="B132" s="29" t="s">
        <v>235</v>
      </c>
      <c r="C132" s="25" t="s">
        <v>11</v>
      </c>
      <c r="D132" s="50" t="s">
        <v>24</v>
      </c>
      <c r="E132" s="46">
        <v>74617</v>
      </c>
      <c r="F132" s="47">
        <v>130.69149122499735</v>
      </c>
      <c r="G132" s="48">
        <v>570.94000000000005</v>
      </c>
      <c r="H132" s="44" t="s">
        <v>19</v>
      </c>
    </row>
    <row r="133" spans="1:8" x14ac:dyDescent="0.25">
      <c r="A133" s="43">
        <v>43496</v>
      </c>
      <c r="B133" s="29" t="s">
        <v>236</v>
      </c>
      <c r="C133" s="25" t="s">
        <v>4</v>
      </c>
      <c r="D133" s="50" t="s">
        <v>24</v>
      </c>
      <c r="E133" s="46">
        <v>22648</v>
      </c>
      <c r="F133" s="47">
        <v>39.667916068238341</v>
      </c>
      <c r="G133" s="48">
        <v>570.94000000000005</v>
      </c>
      <c r="H133" s="44" t="s">
        <v>19</v>
      </c>
    </row>
    <row r="134" spans="1:8" x14ac:dyDescent="0.25">
      <c r="A134" s="43">
        <v>43496</v>
      </c>
      <c r="B134" s="20" t="s">
        <v>237</v>
      </c>
      <c r="C134" s="52" t="s">
        <v>15</v>
      </c>
      <c r="D134" s="56" t="s">
        <v>21</v>
      </c>
      <c r="E134" s="51">
        <v>7000</v>
      </c>
      <c r="F134" s="47">
        <v>12.260482712719375</v>
      </c>
      <c r="G134" s="48">
        <v>570.94000000000005</v>
      </c>
      <c r="H134" s="44" t="s">
        <v>19</v>
      </c>
    </row>
    <row r="135" spans="1:8" x14ac:dyDescent="0.25">
      <c r="A135" s="43">
        <v>43496</v>
      </c>
      <c r="B135" s="20" t="s">
        <v>238</v>
      </c>
      <c r="C135" s="53" t="s">
        <v>11</v>
      </c>
      <c r="D135" s="49" t="s">
        <v>24</v>
      </c>
      <c r="E135" s="51">
        <v>90720</v>
      </c>
      <c r="F135" s="47">
        <v>158.89585595684309</v>
      </c>
      <c r="G135" s="48">
        <v>570.94000000000005</v>
      </c>
      <c r="H135" s="44" t="s">
        <v>19</v>
      </c>
    </row>
    <row r="136" spans="1:8" x14ac:dyDescent="0.25">
      <c r="A136" s="43">
        <v>43496</v>
      </c>
      <c r="B136" s="20" t="s">
        <v>239</v>
      </c>
      <c r="C136" s="54" t="s">
        <v>15</v>
      </c>
      <c r="D136" s="50" t="s">
        <v>21</v>
      </c>
      <c r="E136" s="51">
        <v>4000</v>
      </c>
      <c r="F136" s="47">
        <v>7.0059901215539275</v>
      </c>
      <c r="G136" s="48">
        <v>570.94000000000005</v>
      </c>
      <c r="H136" s="44" t="s">
        <v>19</v>
      </c>
    </row>
    <row r="137" spans="1:8" x14ac:dyDescent="0.25">
      <c r="A137" s="43">
        <v>43496</v>
      </c>
      <c r="B137" s="20" t="s">
        <v>240</v>
      </c>
      <c r="C137" s="53" t="s">
        <v>170</v>
      </c>
      <c r="D137" s="60" t="s">
        <v>24</v>
      </c>
      <c r="E137" s="51">
        <v>8000</v>
      </c>
      <c r="F137" s="47">
        <v>14.011980243107855</v>
      </c>
      <c r="G137" s="48">
        <v>570.94000000000005</v>
      </c>
      <c r="H137" s="44" t="s">
        <v>19</v>
      </c>
    </row>
    <row r="138" spans="1:8" x14ac:dyDescent="0.25">
      <c r="A138" s="43">
        <v>43496</v>
      </c>
      <c r="B138" s="20" t="s">
        <v>241</v>
      </c>
      <c r="C138" s="53" t="s">
        <v>170</v>
      </c>
      <c r="D138" s="49" t="s">
        <v>24</v>
      </c>
      <c r="E138" s="51">
        <v>10000</v>
      </c>
      <c r="F138" s="47">
        <v>17.514975303884821</v>
      </c>
      <c r="G138" s="48">
        <v>570.94000000000005</v>
      </c>
      <c r="H138" s="44" t="s">
        <v>19</v>
      </c>
    </row>
    <row r="139" spans="1:8" x14ac:dyDescent="0.25">
      <c r="A139" s="43">
        <v>43496</v>
      </c>
      <c r="B139" s="20" t="s">
        <v>184</v>
      </c>
      <c r="C139" s="54" t="s">
        <v>15</v>
      </c>
      <c r="D139" s="50" t="s">
        <v>21</v>
      </c>
      <c r="E139" s="51">
        <v>2000</v>
      </c>
      <c r="F139" s="47">
        <v>3.5029950607769638</v>
      </c>
      <c r="G139" s="48">
        <v>570.94000000000005</v>
      </c>
      <c r="H139" s="44" t="s">
        <v>19</v>
      </c>
    </row>
    <row r="140" spans="1:8" x14ac:dyDescent="0.25">
      <c r="A140" s="43">
        <v>43496</v>
      </c>
      <c r="B140" s="20" t="s">
        <v>242</v>
      </c>
      <c r="C140" s="52" t="s">
        <v>15</v>
      </c>
      <c r="D140" s="56" t="s">
        <v>21</v>
      </c>
      <c r="E140" s="51">
        <v>4000</v>
      </c>
      <c r="F140" s="47">
        <v>7.0059901215539275</v>
      </c>
      <c r="G140" s="48">
        <v>570.94000000000005</v>
      </c>
      <c r="H140" s="44" t="s">
        <v>19</v>
      </c>
    </row>
    <row r="141" spans="1:8" x14ac:dyDescent="0.25">
      <c r="A141" s="43">
        <v>43496</v>
      </c>
      <c r="B141" s="20" t="s">
        <v>243</v>
      </c>
      <c r="C141" s="52" t="s">
        <v>15</v>
      </c>
      <c r="D141" s="49" t="s">
        <v>22</v>
      </c>
      <c r="E141" s="51">
        <v>5500</v>
      </c>
      <c r="F141" s="47">
        <v>9.6332364171366507</v>
      </c>
      <c r="G141" s="48">
        <v>570.94000000000005</v>
      </c>
      <c r="H141" s="44" t="s">
        <v>19</v>
      </c>
    </row>
    <row r="142" spans="1:8" x14ac:dyDescent="0.25">
      <c r="A142" s="37">
        <v>43501</v>
      </c>
      <c r="B142" s="20" t="s">
        <v>244</v>
      </c>
      <c r="C142" s="21" t="s">
        <v>17</v>
      </c>
      <c r="D142" s="22" t="s">
        <v>245</v>
      </c>
      <c r="E142" s="23">
        <v>3000</v>
      </c>
      <c r="F142" s="18">
        <f t="shared" ref="F142:F205" si="0">E142/G142</f>
        <v>5.2822481248019155</v>
      </c>
      <c r="G142" s="18">
        <v>567.94000000000005</v>
      </c>
      <c r="H142" s="19" t="s">
        <v>19</v>
      </c>
    </row>
    <row r="143" spans="1:8" x14ac:dyDescent="0.25">
      <c r="A143" s="37">
        <v>43501</v>
      </c>
      <c r="B143" s="20" t="s">
        <v>246</v>
      </c>
      <c r="C143" s="25" t="s">
        <v>14</v>
      </c>
      <c r="D143" s="17" t="s">
        <v>24</v>
      </c>
      <c r="E143" s="26">
        <v>123500</v>
      </c>
      <c r="F143" s="18">
        <f t="shared" si="0"/>
        <v>217.4525478043455</v>
      </c>
      <c r="G143" s="18">
        <v>567.94000000000005</v>
      </c>
      <c r="H143" s="19" t="s">
        <v>19</v>
      </c>
    </row>
    <row r="144" spans="1:8" x14ac:dyDescent="0.25">
      <c r="A144" s="37">
        <v>43501</v>
      </c>
      <c r="B144" s="20" t="s">
        <v>247</v>
      </c>
      <c r="C144" s="25" t="s">
        <v>13</v>
      </c>
      <c r="D144" s="17" t="s">
        <v>24</v>
      </c>
      <c r="E144" s="26">
        <v>56240</v>
      </c>
      <c r="F144" s="18">
        <f t="shared" si="0"/>
        <v>99.024544846286574</v>
      </c>
      <c r="G144" s="18">
        <v>567.94000000000005</v>
      </c>
      <c r="H144" s="19" t="s">
        <v>19</v>
      </c>
    </row>
    <row r="145" spans="1:8" x14ac:dyDescent="0.25">
      <c r="A145" s="37">
        <v>43502</v>
      </c>
      <c r="B145" s="20" t="s">
        <v>248</v>
      </c>
      <c r="C145" s="16" t="s">
        <v>13</v>
      </c>
      <c r="D145" s="22" t="s">
        <v>24</v>
      </c>
      <c r="E145" s="26">
        <v>17000</v>
      </c>
      <c r="F145" s="18">
        <f t="shared" si="0"/>
        <v>29.932739373877521</v>
      </c>
      <c r="G145" s="18">
        <v>567.94000000000005</v>
      </c>
      <c r="H145" s="19" t="s">
        <v>19</v>
      </c>
    </row>
    <row r="146" spans="1:8" x14ac:dyDescent="0.25">
      <c r="A146" s="37">
        <v>43502</v>
      </c>
      <c r="B146" s="20" t="s">
        <v>386</v>
      </c>
      <c r="C146" s="16" t="s">
        <v>249</v>
      </c>
      <c r="D146" s="22" t="s">
        <v>24</v>
      </c>
      <c r="E146" s="26">
        <v>60180</v>
      </c>
      <c r="F146" s="18">
        <f t="shared" si="0"/>
        <v>105.96189738352642</v>
      </c>
      <c r="G146" s="18">
        <v>567.94000000000005</v>
      </c>
      <c r="H146" s="19" t="s">
        <v>19</v>
      </c>
    </row>
    <row r="147" spans="1:8" x14ac:dyDescent="0.25">
      <c r="A147" s="37">
        <v>43503</v>
      </c>
      <c r="B147" s="20" t="s">
        <v>250</v>
      </c>
      <c r="C147" s="16" t="s">
        <v>9</v>
      </c>
      <c r="D147" s="22" t="s">
        <v>24</v>
      </c>
      <c r="E147" s="26">
        <v>446884</v>
      </c>
      <c r="F147" s="18">
        <f t="shared" si="0"/>
        <v>786.85072366799307</v>
      </c>
      <c r="G147" s="18">
        <v>567.94000000000005</v>
      </c>
      <c r="H147" s="19" t="s">
        <v>19</v>
      </c>
    </row>
    <row r="148" spans="1:8" x14ac:dyDescent="0.25">
      <c r="A148" s="37">
        <v>43504</v>
      </c>
      <c r="B148" s="20" t="s">
        <v>251</v>
      </c>
      <c r="C148" s="16" t="s">
        <v>10</v>
      </c>
      <c r="D148" s="22" t="s">
        <v>24</v>
      </c>
      <c r="E148" s="26">
        <v>10000</v>
      </c>
      <c r="F148" s="18">
        <f t="shared" si="0"/>
        <v>17.607493749339717</v>
      </c>
      <c r="G148" s="18">
        <v>567.94000000000005</v>
      </c>
      <c r="H148" s="19" t="s">
        <v>19</v>
      </c>
    </row>
    <row r="149" spans="1:8" x14ac:dyDescent="0.25">
      <c r="A149" s="37">
        <v>43504</v>
      </c>
      <c r="B149" s="20" t="s">
        <v>252</v>
      </c>
      <c r="C149" s="25" t="s">
        <v>10</v>
      </c>
      <c r="D149" s="22" t="s">
        <v>24</v>
      </c>
      <c r="E149" s="26">
        <v>7000</v>
      </c>
      <c r="F149" s="18">
        <f t="shared" si="0"/>
        <v>12.325245624537802</v>
      </c>
      <c r="G149" s="18">
        <v>567.94000000000005</v>
      </c>
      <c r="H149" s="19" t="s">
        <v>19</v>
      </c>
    </row>
    <row r="150" spans="1:8" x14ac:dyDescent="0.25">
      <c r="A150" s="37">
        <v>43504</v>
      </c>
      <c r="B150" s="20" t="s">
        <v>253</v>
      </c>
      <c r="C150" s="16" t="s">
        <v>13</v>
      </c>
      <c r="D150" s="22" t="s">
        <v>24</v>
      </c>
      <c r="E150" s="26">
        <v>4000</v>
      </c>
      <c r="F150" s="18">
        <f t="shared" si="0"/>
        <v>7.0429974997358871</v>
      </c>
      <c r="G150" s="18">
        <v>567.94000000000005</v>
      </c>
      <c r="H150" s="19" t="s">
        <v>19</v>
      </c>
    </row>
    <row r="151" spans="1:8" x14ac:dyDescent="0.25">
      <c r="A151" s="37">
        <v>43507</v>
      </c>
      <c r="B151" s="20" t="s">
        <v>254</v>
      </c>
      <c r="C151" s="16" t="s">
        <v>10</v>
      </c>
      <c r="D151" s="22" t="s">
        <v>24</v>
      </c>
      <c r="E151" s="26">
        <v>1000</v>
      </c>
      <c r="F151" s="18">
        <f t="shared" si="0"/>
        <v>1.7607493749339718</v>
      </c>
      <c r="G151" s="18">
        <v>567.94000000000005</v>
      </c>
      <c r="H151" s="19" t="s">
        <v>19</v>
      </c>
    </row>
    <row r="152" spans="1:8" x14ac:dyDescent="0.25">
      <c r="A152" s="37">
        <v>43508</v>
      </c>
      <c r="B152" s="20" t="s">
        <v>244</v>
      </c>
      <c r="C152" s="16" t="s">
        <v>17</v>
      </c>
      <c r="D152" s="16" t="s">
        <v>245</v>
      </c>
      <c r="E152" s="26">
        <v>21000</v>
      </c>
      <c r="F152" s="18">
        <f t="shared" si="0"/>
        <v>36.975736873613407</v>
      </c>
      <c r="G152" s="18">
        <v>567.94000000000005</v>
      </c>
      <c r="H152" s="19" t="s">
        <v>19</v>
      </c>
    </row>
    <row r="153" spans="1:8" x14ac:dyDescent="0.25">
      <c r="A153" s="37">
        <v>43508</v>
      </c>
      <c r="B153" s="20" t="s">
        <v>244</v>
      </c>
      <c r="C153" s="28" t="s">
        <v>17</v>
      </c>
      <c r="D153" s="17" t="s">
        <v>245</v>
      </c>
      <c r="E153" s="26">
        <v>4500</v>
      </c>
      <c r="F153" s="18">
        <f t="shared" si="0"/>
        <v>7.9233721872028724</v>
      </c>
      <c r="G153" s="18">
        <v>567.94000000000005</v>
      </c>
      <c r="H153" s="19" t="s">
        <v>19</v>
      </c>
    </row>
    <row r="154" spans="1:8" x14ac:dyDescent="0.25">
      <c r="A154" s="37">
        <v>43509</v>
      </c>
      <c r="B154" s="20" t="s">
        <v>255</v>
      </c>
      <c r="C154" s="62" t="s">
        <v>10</v>
      </c>
      <c r="D154" s="17" t="s">
        <v>24</v>
      </c>
      <c r="E154" s="26">
        <v>49440</v>
      </c>
      <c r="F154" s="18">
        <f t="shared" si="0"/>
        <v>87.051449096735567</v>
      </c>
      <c r="G154" s="18">
        <v>567.94000000000005</v>
      </c>
      <c r="H154" s="19" t="s">
        <v>19</v>
      </c>
    </row>
    <row r="155" spans="1:8" x14ac:dyDescent="0.25">
      <c r="A155" s="37">
        <v>43509</v>
      </c>
      <c r="B155" s="20" t="s">
        <v>256</v>
      </c>
      <c r="C155" s="28" t="s">
        <v>162</v>
      </c>
      <c r="D155" s="17" t="s">
        <v>22</v>
      </c>
      <c r="E155" s="26">
        <v>125100</v>
      </c>
      <c r="F155" s="18">
        <f t="shared" si="0"/>
        <v>220.26974680423987</v>
      </c>
      <c r="G155" s="18">
        <v>567.94000000000005</v>
      </c>
      <c r="H155" s="19" t="s">
        <v>19</v>
      </c>
    </row>
    <row r="156" spans="1:8" x14ac:dyDescent="0.25">
      <c r="A156" s="37">
        <v>43509</v>
      </c>
      <c r="B156" s="20" t="s">
        <v>257</v>
      </c>
      <c r="C156" s="16" t="s">
        <v>10</v>
      </c>
      <c r="D156" s="17" t="s">
        <v>24</v>
      </c>
      <c r="E156" s="23">
        <v>50000</v>
      </c>
      <c r="F156" s="18">
        <f t="shared" si="0"/>
        <v>88.037468746698593</v>
      </c>
      <c r="G156" s="18">
        <v>567.94000000000005</v>
      </c>
      <c r="H156" s="19" t="s">
        <v>19</v>
      </c>
    </row>
    <row r="157" spans="1:8" x14ac:dyDescent="0.25">
      <c r="A157" s="37">
        <v>43507</v>
      </c>
      <c r="B157" s="16" t="s">
        <v>258</v>
      </c>
      <c r="C157" s="21" t="s">
        <v>10</v>
      </c>
      <c r="D157" s="22" t="s">
        <v>24</v>
      </c>
      <c r="E157" s="26">
        <v>45000</v>
      </c>
      <c r="F157" s="18">
        <f t="shared" si="0"/>
        <v>79.233721872028724</v>
      </c>
      <c r="G157" s="18">
        <v>567.94000000000005</v>
      </c>
      <c r="H157" s="19" t="s">
        <v>19</v>
      </c>
    </row>
    <row r="158" spans="1:8" x14ac:dyDescent="0.25">
      <c r="A158" s="37">
        <v>43510</v>
      </c>
      <c r="B158" s="20" t="s">
        <v>259</v>
      </c>
      <c r="C158" s="21" t="s">
        <v>10</v>
      </c>
      <c r="D158" s="22" t="s">
        <v>24</v>
      </c>
      <c r="E158" s="26">
        <v>2000</v>
      </c>
      <c r="F158" s="18">
        <f t="shared" si="0"/>
        <v>3.5214987498679435</v>
      </c>
      <c r="G158" s="18">
        <v>567.94000000000005</v>
      </c>
      <c r="H158" s="19" t="s">
        <v>19</v>
      </c>
    </row>
    <row r="159" spans="1:8" x14ac:dyDescent="0.25">
      <c r="A159" s="37">
        <v>43511</v>
      </c>
      <c r="B159" s="20" t="s">
        <v>260</v>
      </c>
      <c r="C159" s="28" t="s">
        <v>10</v>
      </c>
      <c r="D159" s="17" t="s">
        <v>24</v>
      </c>
      <c r="E159" s="26">
        <v>4700</v>
      </c>
      <c r="F159" s="18">
        <f t="shared" si="0"/>
        <v>8.2755220621896672</v>
      </c>
      <c r="G159" s="18">
        <v>567.94000000000005</v>
      </c>
      <c r="H159" s="19" t="s">
        <v>19</v>
      </c>
    </row>
    <row r="160" spans="1:8" x14ac:dyDescent="0.25">
      <c r="A160" s="37">
        <v>43511</v>
      </c>
      <c r="B160" s="20" t="s">
        <v>261</v>
      </c>
      <c r="C160" s="25" t="s">
        <v>11</v>
      </c>
      <c r="D160" s="22" t="s">
        <v>24</v>
      </c>
      <c r="E160" s="26">
        <v>25200</v>
      </c>
      <c r="F160" s="18">
        <f t="shared" si="0"/>
        <v>44.37088424833609</v>
      </c>
      <c r="G160" s="18">
        <v>567.94000000000005</v>
      </c>
      <c r="H160" s="19" t="s">
        <v>19</v>
      </c>
    </row>
    <row r="161" spans="1:8" x14ac:dyDescent="0.25">
      <c r="A161" s="37">
        <v>43514</v>
      </c>
      <c r="B161" s="20" t="s">
        <v>262</v>
      </c>
      <c r="C161" s="25" t="s">
        <v>10</v>
      </c>
      <c r="D161" s="22" t="s">
        <v>24</v>
      </c>
      <c r="E161" s="26">
        <v>2200</v>
      </c>
      <c r="F161" s="18">
        <f t="shared" si="0"/>
        <v>3.8736486248547379</v>
      </c>
      <c r="G161" s="18">
        <v>567.94000000000005</v>
      </c>
      <c r="H161" s="19" t="s">
        <v>19</v>
      </c>
    </row>
    <row r="162" spans="1:8" x14ac:dyDescent="0.25">
      <c r="A162" s="37">
        <v>43514</v>
      </c>
      <c r="B162" s="20" t="s">
        <v>263</v>
      </c>
      <c r="C162" s="25" t="s">
        <v>14</v>
      </c>
      <c r="D162" s="22" t="s">
        <v>24</v>
      </c>
      <c r="E162" s="26">
        <v>114000</v>
      </c>
      <c r="F162" s="18">
        <f t="shared" si="0"/>
        <v>200.72542874247279</v>
      </c>
      <c r="G162" s="18">
        <v>567.94000000000005</v>
      </c>
      <c r="H162" s="19" t="s">
        <v>19</v>
      </c>
    </row>
    <row r="163" spans="1:8" x14ac:dyDescent="0.25">
      <c r="A163" s="37">
        <v>43514</v>
      </c>
      <c r="B163" s="20" t="s">
        <v>264</v>
      </c>
      <c r="C163" s="63" t="s">
        <v>11</v>
      </c>
      <c r="D163" s="22" t="s">
        <v>27</v>
      </c>
      <c r="E163" s="26">
        <v>37600</v>
      </c>
      <c r="F163" s="18">
        <f t="shared" si="0"/>
        <v>66.204176497517338</v>
      </c>
      <c r="G163" s="18">
        <v>567.94000000000005</v>
      </c>
      <c r="H163" s="19" t="s">
        <v>19</v>
      </c>
    </row>
    <row r="164" spans="1:8" x14ac:dyDescent="0.25">
      <c r="A164" s="37">
        <v>43514</v>
      </c>
      <c r="B164" s="20" t="s">
        <v>265</v>
      </c>
      <c r="C164" s="25" t="s">
        <v>10</v>
      </c>
      <c r="D164" s="17" t="s">
        <v>24</v>
      </c>
      <c r="E164" s="26">
        <v>3000</v>
      </c>
      <c r="F164" s="18">
        <f t="shared" si="0"/>
        <v>5.2822481248019155</v>
      </c>
      <c r="G164" s="18">
        <v>567.94000000000005</v>
      </c>
      <c r="H164" s="19" t="s">
        <v>19</v>
      </c>
    </row>
    <row r="165" spans="1:8" x14ac:dyDescent="0.25">
      <c r="A165" s="37">
        <v>43514</v>
      </c>
      <c r="B165" s="20" t="s">
        <v>266</v>
      </c>
      <c r="C165" s="25" t="s">
        <v>10</v>
      </c>
      <c r="D165" s="17" t="s">
        <v>24</v>
      </c>
      <c r="E165" s="26">
        <v>53100</v>
      </c>
      <c r="F165" s="18">
        <f t="shared" si="0"/>
        <v>93.4957918089939</v>
      </c>
      <c r="G165" s="18">
        <v>567.94000000000005</v>
      </c>
      <c r="H165" s="19" t="s">
        <v>19</v>
      </c>
    </row>
    <row r="166" spans="1:8" x14ac:dyDescent="0.25">
      <c r="A166" s="37">
        <v>43514</v>
      </c>
      <c r="B166" s="20" t="s">
        <v>267</v>
      </c>
      <c r="C166" s="25" t="s">
        <v>10</v>
      </c>
      <c r="D166" s="17" t="s">
        <v>24</v>
      </c>
      <c r="E166" s="26">
        <v>900</v>
      </c>
      <c r="F166" s="18">
        <f t="shared" si="0"/>
        <v>1.5846744374405746</v>
      </c>
      <c r="G166" s="18">
        <v>567.94000000000005</v>
      </c>
      <c r="H166" s="19" t="s">
        <v>19</v>
      </c>
    </row>
    <row r="167" spans="1:8" x14ac:dyDescent="0.25">
      <c r="A167" s="37">
        <v>43514</v>
      </c>
      <c r="B167" s="20" t="s">
        <v>268</v>
      </c>
      <c r="C167" s="25" t="s">
        <v>15</v>
      </c>
      <c r="D167" s="17" t="s">
        <v>269</v>
      </c>
      <c r="E167" s="26">
        <v>20000</v>
      </c>
      <c r="F167" s="18">
        <f t="shared" si="0"/>
        <v>35.214987498679434</v>
      </c>
      <c r="G167" s="18">
        <v>567.94000000000005</v>
      </c>
      <c r="H167" s="19" t="s">
        <v>19</v>
      </c>
    </row>
    <row r="168" spans="1:8" x14ac:dyDescent="0.25">
      <c r="A168" s="37">
        <v>43514</v>
      </c>
      <c r="B168" s="20" t="s">
        <v>387</v>
      </c>
      <c r="C168" s="25" t="s">
        <v>11</v>
      </c>
      <c r="D168" s="17" t="s">
        <v>22</v>
      </c>
      <c r="E168" s="26">
        <v>1954915.84925</v>
      </c>
      <c r="F168" s="18">
        <f t="shared" si="0"/>
        <v>3442.1168596154521</v>
      </c>
      <c r="G168" s="18">
        <v>567.94000000000005</v>
      </c>
      <c r="H168" s="19" t="s">
        <v>19</v>
      </c>
    </row>
    <row r="169" spans="1:8" x14ac:dyDescent="0.25">
      <c r="A169" s="37">
        <v>43515</v>
      </c>
      <c r="B169" s="20" t="s">
        <v>270</v>
      </c>
      <c r="C169" s="28" t="s">
        <v>16</v>
      </c>
      <c r="D169" s="17" t="s">
        <v>24</v>
      </c>
      <c r="E169" s="26">
        <v>5500</v>
      </c>
      <c r="F169" s="18">
        <f t="shared" si="0"/>
        <v>9.6841215621368448</v>
      </c>
      <c r="G169" s="18">
        <v>567.94000000000005</v>
      </c>
      <c r="H169" s="19" t="s">
        <v>19</v>
      </c>
    </row>
    <row r="170" spans="1:8" x14ac:dyDescent="0.25">
      <c r="A170" s="37">
        <v>43516</v>
      </c>
      <c r="B170" s="20" t="s">
        <v>270</v>
      </c>
      <c r="C170" s="16" t="s">
        <v>16</v>
      </c>
      <c r="D170" s="16" t="s">
        <v>24</v>
      </c>
      <c r="E170" s="26">
        <v>1500</v>
      </c>
      <c r="F170" s="18">
        <f t="shared" si="0"/>
        <v>2.6411240624009578</v>
      </c>
      <c r="G170" s="18">
        <v>567.94000000000005</v>
      </c>
      <c r="H170" s="19" t="s">
        <v>19</v>
      </c>
    </row>
    <row r="171" spans="1:8" x14ac:dyDescent="0.25">
      <c r="A171" s="37">
        <v>43516</v>
      </c>
      <c r="B171" s="20" t="s">
        <v>271</v>
      </c>
      <c r="C171" s="25" t="s">
        <v>14</v>
      </c>
      <c r="D171" s="17" t="s">
        <v>24</v>
      </c>
      <c r="E171" s="26">
        <v>1000</v>
      </c>
      <c r="F171" s="18">
        <f t="shared" si="0"/>
        <v>1.7607493749339718</v>
      </c>
      <c r="G171" s="18">
        <v>567.94000000000005</v>
      </c>
      <c r="H171" s="19" t="s">
        <v>19</v>
      </c>
    </row>
    <row r="172" spans="1:8" x14ac:dyDescent="0.25">
      <c r="A172" s="37">
        <v>43517</v>
      </c>
      <c r="B172" s="20" t="s">
        <v>272</v>
      </c>
      <c r="C172" s="64" t="s">
        <v>17</v>
      </c>
      <c r="D172" s="17" t="s">
        <v>245</v>
      </c>
      <c r="E172" s="26">
        <v>6000</v>
      </c>
      <c r="F172" s="18">
        <f t="shared" si="0"/>
        <v>10.564496249603831</v>
      </c>
      <c r="G172" s="18">
        <v>567.94000000000005</v>
      </c>
      <c r="H172" s="19" t="s">
        <v>19</v>
      </c>
    </row>
    <row r="173" spans="1:8" x14ac:dyDescent="0.25">
      <c r="A173" s="37">
        <v>43517</v>
      </c>
      <c r="B173" s="20" t="s">
        <v>273</v>
      </c>
      <c r="C173" s="21" t="s">
        <v>17</v>
      </c>
      <c r="D173" s="22" t="s">
        <v>245</v>
      </c>
      <c r="E173" s="26">
        <v>3000</v>
      </c>
      <c r="F173" s="18">
        <f t="shared" si="0"/>
        <v>5.2822481248019155</v>
      </c>
      <c r="G173" s="18">
        <v>567.94000000000005</v>
      </c>
      <c r="H173" s="19" t="s">
        <v>19</v>
      </c>
    </row>
    <row r="174" spans="1:8" x14ac:dyDescent="0.25">
      <c r="A174" s="37">
        <v>43517</v>
      </c>
      <c r="B174" s="20" t="s">
        <v>388</v>
      </c>
      <c r="C174" s="21" t="s">
        <v>152</v>
      </c>
      <c r="D174" s="22" t="s">
        <v>24</v>
      </c>
      <c r="E174" s="26">
        <v>29000</v>
      </c>
      <c r="F174" s="18">
        <f t="shared" si="0"/>
        <v>51.061731873085179</v>
      </c>
      <c r="G174" s="18">
        <v>567.94000000000005</v>
      </c>
      <c r="H174" s="19" t="s">
        <v>19</v>
      </c>
    </row>
    <row r="175" spans="1:8" x14ac:dyDescent="0.25">
      <c r="A175" s="37">
        <v>43518</v>
      </c>
      <c r="B175" s="20" t="s">
        <v>274</v>
      </c>
      <c r="C175" s="16" t="s">
        <v>16</v>
      </c>
      <c r="D175" s="17" t="s">
        <v>269</v>
      </c>
      <c r="E175" s="26">
        <v>27500</v>
      </c>
      <c r="F175" s="18">
        <f t="shared" si="0"/>
        <v>48.420607810684224</v>
      </c>
      <c r="G175" s="18">
        <v>567.94000000000005</v>
      </c>
      <c r="H175" s="19" t="s">
        <v>19</v>
      </c>
    </row>
    <row r="176" spans="1:8" x14ac:dyDescent="0.25">
      <c r="A176" s="37">
        <v>43518</v>
      </c>
      <c r="B176" s="20" t="s">
        <v>275</v>
      </c>
      <c r="C176" s="16" t="s">
        <v>15</v>
      </c>
      <c r="D176" s="17" t="s">
        <v>269</v>
      </c>
      <c r="E176" s="26">
        <v>20000</v>
      </c>
      <c r="F176" s="18">
        <f t="shared" si="0"/>
        <v>35.214987498679434</v>
      </c>
      <c r="G176" s="18">
        <v>567.94000000000005</v>
      </c>
      <c r="H176" s="19" t="s">
        <v>19</v>
      </c>
    </row>
    <row r="177" spans="1:8" x14ac:dyDescent="0.25">
      <c r="A177" s="37">
        <v>43518</v>
      </c>
      <c r="B177" s="20" t="s">
        <v>276</v>
      </c>
      <c r="C177" s="16" t="s">
        <v>249</v>
      </c>
      <c r="D177" s="17" t="s">
        <v>24</v>
      </c>
      <c r="E177" s="26">
        <v>73591</v>
      </c>
      <c r="F177" s="18"/>
      <c r="G177" s="18">
        <v>567.94000000000005</v>
      </c>
      <c r="H177" s="19" t="s">
        <v>19</v>
      </c>
    </row>
    <row r="178" spans="1:8" x14ac:dyDescent="0.25">
      <c r="A178" s="37">
        <v>43522</v>
      </c>
      <c r="B178" s="20" t="s">
        <v>27</v>
      </c>
      <c r="C178" s="16" t="s">
        <v>11</v>
      </c>
      <c r="D178" s="17" t="s">
        <v>27</v>
      </c>
      <c r="E178" s="26">
        <v>19950</v>
      </c>
      <c r="F178" s="18">
        <f t="shared" si="0"/>
        <v>35.126950029932736</v>
      </c>
      <c r="G178" s="18">
        <v>567.94000000000005</v>
      </c>
      <c r="H178" s="19" t="s">
        <v>19</v>
      </c>
    </row>
    <row r="179" spans="1:8" x14ac:dyDescent="0.25">
      <c r="A179" s="37">
        <v>43522</v>
      </c>
      <c r="B179" s="20" t="s">
        <v>277</v>
      </c>
      <c r="C179" s="16" t="s">
        <v>10</v>
      </c>
      <c r="D179" s="17" t="s">
        <v>24</v>
      </c>
      <c r="E179" s="26">
        <v>120000</v>
      </c>
      <c r="F179" s="18">
        <f t="shared" si="0"/>
        <v>211.28992499207661</v>
      </c>
      <c r="G179" s="18">
        <v>567.94000000000005</v>
      </c>
      <c r="H179" s="19" t="s">
        <v>19</v>
      </c>
    </row>
    <row r="180" spans="1:8" x14ac:dyDescent="0.25">
      <c r="A180" s="37">
        <v>43522</v>
      </c>
      <c r="B180" s="20" t="s">
        <v>17</v>
      </c>
      <c r="C180" s="16" t="s">
        <v>17</v>
      </c>
      <c r="D180" s="17" t="s">
        <v>245</v>
      </c>
      <c r="E180" s="26">
        <v>2000</v>
      </c>
      <c r="F180" s="18">
        <f t="shared" si="0"/>
        <v>3.5214987498679435</v>
      </c>
      <c r="G180" s="18">
        <v>567.94000000000005</v>
      </c>
      <c r="H180" s="19" t="s">
        <v>19</v>
      </c>
    </row>
    <row r="181" spans="1:8" x14ac:dyDescent="0.25">
      <c r="A181" s="37">
        <v>43522</v>
      </c>
      <c r="B181" s="20" t="s">
        <v>17</v>
      </c>
      <c r="C181" s="16" t="s">
        <v>17</v>
      </c>
      <c r="D181" s="17" t="s">
        <v>245</v>
      </c>
      <c r="E181" s="26">
        <v>3000</v>
      </c>
      <c r="F181" s="18">
        <f t="shared" si="0"/>
        <v>5.2822481248019155</v>
      </c>
      <c r="G181" s="18">
        <v>567.94000000000005</v>
      </c>
      <c r="H181" s="19" t="s">
        <v>19</v>
      </c>
    </row>
    <row r="182" spans="1:8" x14ac:dyDescent="0.25">
      <c r="A182" s="37">
        <v>43522</v>
      </c>
      <c r="B182" s="20" t="s">
        <v>17</v>
      </c>
      <c r="C182" s="16" t="s">
        <v>17</v>
      </c>
      <c r="D182" s="17" t="s">
        <v>245</v>
      </c>
      <c r="E182" s="26">
        <v>2000</v>
      </c>
      <c r="F182" s="18">
        <f t="shared" si="0"/>
        <v>3.5214987498679435</v>
      </c>
      <c r="G182" s="18">
        <v>567.94000000000005</v>
      </c>
      <c r="H182" s="19" t="s">
        <v>19</v>
      </c>
    </row>
    <row r="183" spans="1:8" x14ac:dyDescent="0.25">
      <c r="A183" s="37">
        <v>43523</v>
      </c>
      <c r="B183" s="20" t="s">
        <v>278</v>
      </c>
      <c r="C183" s="16" t="s">
        <v>7</v>
      </c>
      <c r="D183" s="17" t="s">
        <v>24</v>
      </c>
      <c r="E183" s="26">
        <v>64000</v>
      </c>
      <c r="F183" s="18">
        <f t="shared" si="0"/>
        <v>112.68795999577419</v>
      </c>
      <c r="G183" s="18">
        <v>567.94000000000005</v>
      </c>
      <c r="H183" s="19" t="s">
        <v>19</v>
      </c>
    </row>
    <row r="184" spans="1:8" x14ac:dyDescent="0.25">
      <c r="A184" s="37">
        <v>43523</v>
      </c>
      <c r="B184" s="20" t="s">
        <v>279</v>
      </c>
      <c r="C184" s="16" t="s">
        <v>152</v>
      </c>
      <c r="D184" s="22" t="s">
        <v>24</v>
      </c>
      <c r="E184" s="26">
        <v>5163</v>
      </c>
      <c r="F184" s="18">
        <f t="shared" si="0"/>
        <v>9.0907490227840952</v>
      </c>
      <c r="G184" s="18">
        <v>567.94000000000005</v>
      </c>
      <c r="H184" s="19" t="s">
        <v>19</v>
      </c>
    </row>
    <row r="185" spans="1:8" x14ac:dyDescent="0.25">
      <c r="A185" s="37">
        <v>43523</v>
      </c>
      <c r="B185" s="20" t="s">
        <v>280</v>
      </c>
      <c r="C185" s="16" t="s">
        <v>152</v>
      </c>
      <c r="D185" s="22" t="s">
        <v>24</v>
      </c>
      <c r="E185" s="26">
        <v>44210</v>
      </c>
      <c r="F185" s="18">
        <f t="shared" si="0"/>
        <v>77.84272986583089</v>
      </c>
      <c r="G185" s="18">
        <v>567.94000000000005</v>
      </c>
      <c r="H185" s="19" t="s">
        <v>19</v>
      </c>
    </row>
    <row r="186" spans="1:8" x14ac:dyDescent="0.25">
      <c r="A186" s="37">
        <v>43524</v>
      </c>
      <c r="B186" s="20" t="s">
        <v>281</v>
      </c>
      <c r="C186" s="16" t="s">
        <v>13</v>
      </c>
      <c r="D186" s="22" t="s">
        <v>24</v>
      </c>
      <c r="E186" s="26">
        <v>38000</v>
      </c>
      <c r="F186" s="18">
        <f t="shared" si="0"/>
        <v>66.908476247490924</v>
      </c>
      <c r="G186" s="18">
        <v>567.94000000000005</v>
      </c>
      <c r="H186" s="19" t="s">
        <v>19</v>
      </c>
    </row>
    <row r="187" spans="1:8" x14ac:dyDescent="0.25">
      <c r="A187" s="37">
        <v>43524</v>
      </c>
      <c r="B187" s="20" t="s">
        <v>282</v>
      </c>
      <c r="C187" s="25" t="s">
        <v>15</v>
      </c>
      <c r="D187" s="17" t="s">
        <v>21</v>
      </c>
      <c r="E187" s="26">
        <v>74000</v>
      </c>
      <c r="F187" s="18">
        <f t="shared" si="0"/>
        <v>130.29545374511392</v>
      </c>
      <c r="G187" s="18">
        <v>567.94000000000005</v>
      </c>
      <c r="H187" s="19" t="s">
        <v>19</v>
      </c>
    </row>
    <row r="188" spans="1:8" x14ac:dyDescent="0.25">
      <c r="A188" s="37">
        <v>43524</v>
      </c>
      <c r="B188" s="20" t="s">
        <v>282</v>
      </c>
      <c r="C188" s="25" t="s">
        <v>15</v>
      </c>
      <c r="D188" s="16" t="s">
        <v>21</v>
      </c>
      <c r="E188" s="26">
        <v>75000</v>
      </c>
      <c r="F188" s="18">
        <f t="shared" si="0"/>
        <v>132.05620312004788</v>
      </c>
      <c r="G188" s="18">
        <v>567.94000000000005</v>
      </c>
      <c r="H188" s="19" t="s">
        <v>19</v>
      </c>
    </row>
    <row r="189" spans="1:8" x14ac:dyDescent="0.25">
      <c r="A189" s="37">
        <v>43524</v>
      </c>
      <c r="B189" s="20" t="s">
        <v>282</v>
      </c>
      <c r="C189" s="25" t="s">
        <v>15</v>
      </c>
      <c r="D189" s="17" t="s">
        <v>21</v>
      </c>
      <c r="E189" s="26">
        <v>43500</v>
      </c>
      <c r="F189" s="18">
        <f t="shared" si="0"/>
        <v>76.592597809627776</v>
      </c>
      <c r="G189" s="18">
        <v>567.94000000000005</v>
      </c>
      <c r="H189" s="19" t="s">
        <v>19</v>
      </c>
    </row>
    <row r="190" spans="1:8" x14ac:dyDescent="0.25">
      <c r="A190" s="37">
        <v>43524</v>
      </c>
      <c r="B190" s="20" t="s">
        <v>282</v>
      </c>
      <c r="C190" s="25" t="s">
        <v>15</v>
      </c>
      <c r="D190" s="17" t="s">
        <v>245</v>
      </c>
      <c r="E190" s="26">
        <v>152000</v>
      </c>
      <c r="F190" s="18">
        <f t="shared" si="0"/>
        <v>267.6339049899637</v>
      </c>
      <c r="G190" s="18">
        <v>567.94000000000005</v>
      </c>
      <c r="H190" s="19" t="s">
        <v>19</v>
      </c>
    </row>
    <row r="191" spans="1:8" x14ac:dyDescent="0.25">
      <c r="A191" s="37">
        <v>43524</v>
      </c>
      <c r="B191" s="20" t="s">
        <v>282</v>
      </c>
      <c r="C191" s="25" t="s">
        <v>15</v>
      </c>
      <c r="D191" s="22" t="s">
        <v>245</v>
      </c>
      <c r="E191" s="26">
        <v>151500</v>
      </c>
      <c r="F191" s="18">
        <f t="shared" si="0"/>
        <v>266.7535303024967</v>
      </c>
      <c r="G191" s="18">
        <v>567.94000000000005</v>
      </c>
      <c r="H191" s="19" t="s">
        <v>19</v>
      </c>
    </row>
    <row r="192" spans="1:8" x14ac:dyDescent="0.25">
      <c r="A192" s="37">
        <v>43524</v>
      </c>
      <c r="B192" s="20" t="s">
        <v>282</v>
      </c>
      <c r="C192" s="25" t="s">
        <v>15</v>
      </c>
      <c r="D192" s="22" t="s">
        <v>245</v>
      </c>
      <c r="E192" s="26">
        <v>108500</v>
      </c>
      <c r="F192" s="18">
        <f t="shared" si="0"/>
        <v>191.04130718033593</v>
      </c>
      <c r="G192" s="18">
        <v>567.94000000000005</v>
      </c>
      <c r="H192" s="19" t="s">
        <v>19</v>
      </c>
    </row>
    <row r="193" spans="1:8" x14ac:dyDescent="0.25">
      <c r="A193" s="37">
        <v>43524</v>
      </c>
      <c r="B193" s="20" t="s">
        <v>282</v>
      </c>
      <c r="C193" s="25" t="s">
        <v>15</v>
      </c>
      <c r="D193" s="22" t="s">
        <v>245</v>
      </c>
      <c r="E193" s="26">
        <v>62000</v>
      </c>
      <c r="F193" s="18">
        <f t="shared" si="0"/>
        <v>109.16646124590625</v>
      </c>
      <c r="G193" s="18">
        <v>567.94000000000005</v>
      </c>
      <c r="H193" s="19" t="s">
        <v>19</v>
      </c>
    </row>
    <row r="194" spans="1:8" x14ac:dyDescent="0.25">
      <c r="A194" s="37">
        <v>43524</v>
      </c>
      <c r="B194" s="20" t="s">
        <v>282</v>
      </c>
      <c r="C194" s="25" t="s">
        <v>15</v>
      </c>
      <c r="D194" s="17" t="s">
        <v>245</v>
      </c>
      <c r="E194" s="26">
        <v>95500</v>
      </c>
      <c r="F194" s="18">
        <f t="shared" si="0"/>
        <v>168.1515653061943</v>
      </c>
      <c r="G194" s="18">
        <v>567.94000000000005</v>
      </c>
      <c r="H194" s="19" t="s">
        <v>19</v>
      </c>
    </row>
    <row r="195" spans="1:8" x14ac:dyDescent="0.25">
      <c r="A195" s="37">
        <v>43524</v>
      </c>
      <c r="B195" s="20" t="s">
        <v>282</v>
      </c>
      <c r="C195" s="25" t="s">
        <v>15</v>
      </c>
      <c r="D195" s="17" t="s">
        <v>21</v>
      </c>
      <c r="E195" s="26">
        <v>4000</v>
      </c>
      <c r="F195" s="18">
        <f t="shared" si="0"/>
        <v>7.0429974997358871</v>
      </c>
      <c r="G195" s="18">
        <v>567.94000000000005</v>
      </c>
      <c r="H195" s="19" t="s">
        <v>19</v>
      </c>
    </row>
    <row r="196" spans="1:8" x14ac:dyDescent="0.25">
      <c r="A196" s="37">
        <v>43524</v>
      </c>
      <c r="B196" s="20" t="s">
        <v>282</v>
      </c>
      <c r="C196" s="25" t="s">
        <v>15</v>
      </c>
      <c r="D196" s="17" t="s">
        <v>22</v>
      </c>
      <c r="E196" s="26">
        <v>98000</v>
      </c>
      <c r="F196" s="18">
        <f t="shared" si="0"/>
        <v>172.55343874352923</v>
      </c>
      <c r="G196" s="18">
        <v>567.94000000000005</v>
      </c>
      <c r="H196" s="19" t="s">
        <v>19</v>
      </c>
    </row>
    <row r="197" spans="1:8" x14ac:dyDescent="0.25">
      <c r="A197" s="37">
        <v>43524</v>
      </c>
      <c r="B197" s="20" t="s">
        <v>282</v>
      </c>
      <c r="C197" s="25" t="s">
        <v>15</v>
      </c>
      <c r="D197" s="17" t="s">
        <v>22</v>
      </c>
      <c r="E197" s="26">
        <v>39000</v>
      </c>
      <c r="F197" s="18">
        <f t="shared" si="0"/>
        <v>68.669225622424904</v>
      </c>
      <c r="G197" s="18">
        <v>567.94000000000005</v>
      </c>
      <c r="H197" s="19" t="s">
        <v>19</v>
      </c>
    </row>
    <row r="198" spans="1:8" x14ac:dyDescent="0.25">
      <c r="A198" s="14">
        <v>43525</v>
      </c>
      <c r="B198" s="20" t="s">
        <v>283</v>
      </c>
      <c r="C198" s="21" t="s">
        <v>4</v>
      </c>
      <c r="D198" s="22" t="s">
        <v>24</v>
      </c>
      <c r="E198" s="23">
        <v>20475</v>
      </c>
      <c r="F198" s="18">
        <f t="shared" si="0"/>
        <v>36.051343451773072</v>
      </c>
      <c r="G198" s="18">
        <v>567.94000000000005</v>
      </c>
      <c r="H198" s="19" t="s">
        <v>19</v>
      </c>
    </row>
    <row r="199" spans="1:8" x14ac:dyDescent="0.25">
      <c r="A199" s="14">
        <v>43528</v>
      </c>
      <c r="B199" s="20" t="s">
        <v>389</v>
      </c>
      <c r="C199" s="21" t="s">
        <v>11</v>
      </c>
      <c r="D199" s="22" t="s">
        <v>27</v>
      </c>
      <c r="E199" s="23">
        <v>36500</v>
      </c>
      <c r="F199" s="18">
        <f t="shared" si="0"/>
        <v>64.267352185089962</v>
      </c>
      <c r="G199" s="18">
        <v>567.94000000000005</v>
      </c>
      <c r="H199" s="19" t="s">
        <v>19</v>
      </c>
    </row>
    <row r="200" spans="1:8" x14ac:dyDescent="0.25">
      <c r="A200" s="24">
        <v>43528</v>
      </c>
      <c r="B200" s="20" t="s">
        <v>284</v>
      </c>
      <c r="C200" s="25" t="s">
        <v>14</v>
      </c>
      <c r="D200" s="17" t="s">
        <v>24</v>
      </c>
      <c r="E200" s="26">
        <v>6000</v>
      </c>
      <c r="F200" s="18">
        <f t="shared" si="0"/>
        <v>10.564496249603831</v>
      </c>
      <c r="G200" s="18">
        <v>567.94000000000005</v>
      </c>
      <c r="H200" s="19" t="s">
        <v>19</v>
      </c>
    </row>
    <row r="201" spans="1:8" x14ac:dyDescent="0.25">
      <c r="A201" s="24">
        <v>43528</v>
      </c>
      <c r="B201" s="20" t="s">
        <v>285</v>
      </c>
      <c r="C201" s="16" t="s">
        <v>15</v>
      </c>
      <c r="D201" s="22" t="s">
        <v>24</v>
      </c>
      <c r="E201" s="26">
        <v>2000</v>
      </c>
      <c r="F201" s="18">
        <f t="shared" si="0"/>
        <v>3.5214987498679435</v>
      </c>
      <c r="G201" s="18">
        <v>567.94000000000005</v>
      </c>
      <c r="H201" s="19" t="s">
        <v>19</v>
      </c>
    </row>
    <row r="202" spans="1:8" x14ac:dyDescent="0.25">
      <c r="A202" s="24">
        <v>43529</v>
      </c>
      <c r="B202" s="20" t="s">
        <v>286</v>
      </c>
      <c r="C202" s="16" t="s">
        <v>14</v>
      </c>
      <c r="D202" s="22" t="s">
        <v>24</v>
      </c>
      <c r="E202" s="26">
        <v>10000</v>
      </c>
      <c r="F202" s="18">
        <f t="shared" si="0"/>
        <v>17.607493749339717</v>
      </c>
      <c r="G202" s="18">
        <v>567.94000000000005</v>
      </c>
      <c r="H202" s="19" t="s">
        <v>19</v>
      </c>
    </row>
    <row r="203" spans="1:8" x14ac:dyDescent="0.25">
      <c r="A203" s="24">
        <v>43529</v>
      </c>
      <c r="B203" s="20" t="s">
        <v>287</v>
      </c>
      <c r="C203" s="30" t="s">
        <v>11</v>
      </c>
      <c r="D203" s="22" t="s">
        <v>21</v>
      </c>
      <c r="E203" s="26">
        <v>16000</v>
      </c>
      <c r="F203" s="18">
        <f t="shared" si="0"/>
        <v>28.171989998943548</v>
      </c>
      <c r="G203" s="18">
        <v>567.94000000000005</v>
      </c>
      <c r="H203" s="19" t="s">
        <v>19</v>
      </c>
    </row>
    <row r="204" spans="1:8" x14ac:dyDescent="0.25">
      <c r="A204" s="24">
        <v>43529</v>
      </c>
      <c r="B204" s="20" t="s">
        <v>288</v>
      </c>
      <c r="C204" s="30" t="s">
        <v>11</v>
      </c>
      <c r="D204" s="22" t="s">
        <v>21</v>
      </c>
      <c r="E204" s="26">
        <v>12000</v>
      </c>
      <c r="F204" s="18">
        <f t="shared" si="0"/>
        <v>21.128992499207662</v>
      </c>
      <c r="G204" s="18">
        <v>567.94000000000005</v>
      </c>
      <c r="H204" s="19" t="s">
        <v>19</v>
      </c>
    </row>
    <row r="205" spans="1:8" x14ac:dyDescent="0.25">
      <c r="A205" s="24">
        <v>43529</v>
      </c>
      <c r="B205" s="20" t="s">
        <v>289</v>
      </c>
      <c r="C205" s="25" t="s">
        <v>14</v>
      </c>
      <c r="D205" s="22" t="s">
        <v>24</v>
      </c>
      <c r="E205" s="26">
        <v>104000</v>
      </c>
      <c r="F205" s="18">
        <f t="shared" si="0"/>
        <v>183.11793499313305</v>
      </c>
      <c r="G205" s="18">
        <v>567.94000000000005</v>
      </c>
      <c r="H205" s="19" t="s">
        <v>19</v>
      </c>
    </row>
    <row r="206" spans="1:8" x14ac:dyDescent="0.25">
      <c r="A206" s="24">
        <v>43530</v>
      </c>
      <c r="B206" s="20" t="s">
        <v>290</v>
      </c>
      <c r="C206" s="16" t="s">
        <v>17</v>
      </c>
      <c r="D206" s="22" t="s">
        <v>20</v>
      </c>
      <c r="E206" s="26">
        <v>2000</v>
      </c>
      <c r="F206" s="18">
        <f t="shared" ref="F206:F269" si="1">E206/G206</f>
        <v>3.5214987498679435</v>
      </c>
      <c r="G206" s="18">
        <v>567.94000000000005</v>
      </c>
      <c r="H206" s="19" t="s">
        <v>19</v>
      </c>
    </row>
    <row r="207" spans="1:8" x14ac:dyDescent="0.25">
      <c r="A207" s="24">
        <v>43530</v>
      </c>
      <c r="B207" s="20" t="s">
        <v>291</v>
      </c>
      <c r="C207" s="16" t="s">
        <v>14</v>
      </c>
      <c r="D207" s="22" t="s">
        <v>24</v>
      </c>
      <c r="E207" s="26">
        <v>40000</v>
      </c>
      <c r="F207" s="18">
        <f t="shared" si="1"/>
        <v>70.429974997358869</v>
      </c>
      <c r="G207" s="18">
        <v>567.94000000000005</v>
      </c>
      <c r="H207" s="19" t="s">
        <v>19</v>
      </c>
    </row>
    <row r="208" spans="1:8" x14ac:dyDescent="0.25">
      <c r="A208" s="24">
        <v>43530</v>
      </c>
      <c r="B208" s="20" t="s">
        <v>292</v>
      </c>
      <c r="C208" s="16" t="s">
        <v>4</v>
      </c>
      <c r="D208" s="22" t="s">
        <v>24</v>
      </c>
      <c r="E208" s="26">
        <v>70200</v>
      </c>
      <c r="F208" s="18">
        <f t="shared" si="1"/>
        <v>123.60460612036482</v>
      </c>
      <c r="G208" s="18">
        <v>567.94000000000005</v>
      </c>
      <c r="H208" s="19" t="s">
        <v>19</v>
      </c>
    </row>
    <row r="209" spans="1:8" x14ac:dyDescent="0.25">
      <c r="A209" s="24">
        <v>43530</v>
      </c>
      <c r="B209" s="20" t="s">
        <v>293</v>
      </c>
      <c r="C209" s="16" t="s">
        <v>4</v>
      </c>
      <c r="D209" s="22" t="s">
        <v>24</v>
      </c>
      <c r="E209" s="26">
        <v>2500</v>
      </c>
      <c r="F209" s="18">
        <f t="shared" si="1"/>
        <v>4.4018734373349293</v>
      </c>
      <c r="G209" s="18">
        <v>567.94000000000005</v>
      </c>
      <c r="H209" s="19" t="s">
        <v>19</v>
      </c>
    </row>
    <row r="210" spans="1:8" x14ac:dyDescent="0.25">
      <c r="A210" s="24">
        <v>43531</v>
      </c>
      <c r="B210" s="20" t="s">
        <v>294</v>
      </c>
      <c r="C210" s="28" t="s">
        <v>13</v>
      </c>
      <c r="D210" s="17" t="s">
        <v>24</v>
      </c>
      <c r="E210" s="26">
        <v>9000</v>
      </c>
      <c r="F210" s="18">
        <f t="shared" si="1"/>
        <v>15.846744374405745</v>
      </c>
      <c r="G210" s="18">
        <v>567.94000000000005</v>
      </c>
      <c r="H210" s="19" t="s">
        <v>19</v>
      </c>
    </row>
    <row r="211" spans="1:8" x14ac:dyDescent="0.25">
      <c r="A211" s="24">
        <v>43531</v>
      </c>
      <c r="B211" s="20" t="s">
        <v>295</v>
      </c>
      <c r="C211" s="28" t="s">
        <v>13</v>
      </c>
      <c r="D211" s="17" t="s">
        <v>24</v>
      </c>
      <c r="E211" s="26">
        <v>52440</v>
      </c>
      <c r="F211" s="18">
        <f t="shared" si="1"/>
        <v>92.333697221537477</v>
      </c>
      <c r="G211" s="18">
        <v>567.94000000000005</v>
      </c>
      <c r="H211" s="19" t="s">
        <v>19</v>
      </c>
    </row>
    <row r="212" spans="1:8" x14ac:dyDescent="0.25">
      <c r="A212" s="24">
        <v>43532</v>
      </c>
      <c r="B212" s="20" t="s">
        <v>296</v>
      </c>
      <c r="C212" s="28" t="s">
        <v>15</v>
      </c>
      <c r="D212" s="17" t="s">
        <v>25</v>
      </c>
      <c r="E212" s="26">
        <v>10000</v>
      </c>
      <c r="F212" s="18">
        <f t="shared" si="1"/>
        <v>17.607493749339717</v>
      </c>
      <c r="G212" s="18">
        <v>567.94000000000005</v>
      </c>
      <c r="H212" s="19" t="s">
        <v>19</v>
      </c>
    </row>
    <row r="213" spans="1:8" x14ac:dyDescent="0.25">
      <c r="A213" s="14">
        <v>43532</v>
      </c>
      <c r="B213" s="20" t="s">
        <v>297</v>
      </c>
      <c r="C213" s="16" t="s">
        <v>5</v>
      </c>
      <c r="D213" s="17" t="s">
        <v>25</v>
      </c>
      <c r="E213" s="23">
        <v>10000</v>
      </c>
      <c r="F213" s="18">
        <f t="shared" si="1"/>
        <v>17.607493749339717</v>
      </c>
      <c r="G213" s="18">
        <v>567.94000000000005</v>
      </c>
      <c r="H213" s="19" t="s">
        <v>19</v>
      </c>
    </row>
    <row r="214" spans="1:8" x14ac:dyDescent="0.25">
      <c r="A214" s="24">
        <v>43532</v>
      </c>
      <c r="B214" s="16" t="s">
        <v>298</v>
      </c>
      <c r="C214" s="21" t="s">
        <v>15</v>
      </c>
      <c r="D214" s="22" t="s">
        <v>25</v>
      </c>
      <c r="E214" s="26">
        <v>40000</v>
      </c>
      <c r="F214" s="18">
        <f t="shared" si="1"/>
        <v>70.429974997358869</v>
      </c>
      <c r="G214" s="18">
        <v>567.94000000000005</v>
      </c>
      <c r="H214" s="19" t="s">
        <v>19</v>
      </c>
    </row>
    <row r="215" spans="1:8" x14ac:dyDescent="0.25">
      <c r="A215" s="24">
        <v>43532</v>
      </c>
      <c r="B215" s="20" t="s">
        <v>299</v>
      </c>
      <c r="C215" s="21" t="s">
        <v>15</v>
      </c>
      <c r="D215" s="22" t="s">
        <v>25</v>
      </c>
      <c r="E215" s="26">
        <v>8000</v>
      </c>
      <c r="F215" s="18">
        <f t="shared" si="1"/>
        <v>14.085994999471774</v>
      </c>
      <c r="G215" s="18">
        <v>567.94000000000005</v>
      </c>
      <c r="H215" s="19" t="s">
        <v>19</v>
      </c>
    </row>
    <row r="216" spans="1:8" x14ac:dyDescent="0.25">
      <c r="A216" s="24">
        <v>43532</v>
      </c>
      <c r="B216" s="20" t="s">
        <v>321</v>
      </c>
      <c r="C216" s="28" t="s">
        <v>14</v>
      </c>
      <c r="D216" s="17" t="s">
        <v>22</v>
      </c>
      <c r="E216" s="26">
        <v>10000</v>
      </c>
      <c r="F216" s="18">
        <f t="shared" si="1"/>
        <v>17.607493749339717</v>
      </c>
      <c r="G216" s="18">
        <v>567.94000000000005</v>
      </c>
      <c r="H216" s="19" t="s">
        <v>19</v>
      </c>
    </row>
    <row r="217" spans="1:8" x14ac:dyDescent="0.25">
      <c r="A217" s="24">
        <v>43532</v>
      </c>
      <c r="B217" s="20" t="s">
        <v>300</v>
      </c>
      <c r="C217" s="25" t="s">
        <v>15</v>
      </c>
      <c r="D217" s="22" t="s">
        <v>25</v>
      </c>
      <c r="E217" s="26">
        <v>100000</v>
      </c>
      <c r="F217" s="18">
        <f t="shared" si="1"/>
        <v>176.07493749339719</v>
      </c>
      <c r="G217" s="18">
        <v>567.94000000000005</v>
      </c>
      <c r="H217" s="19" t="s">
        <v>19</v>
      </c>
    </row>
    <row r="218" spans="1:8" x14ac:dyDescent="0.25">
      <c r="A218" s="24">
        <v>43532</v>
      </c>
      <c r="B218" s="20" t="s">
        <v>301</v>
      </c>
      <c r="C218" s="25" t="s">
        <v>15</v>
      </c>
      <c r="D218" s="22" t="s">
        <v>25</v>
      </c>
      <c r="E218" s="26">
        <v>10000</v>
      </c>
      <c r="F218" s="18">
        <f t="shared" si="1"/>
        <v>17.607493749339717</v>
      </c>
      <c r="G218" s="18">
        <v>567.94000000000005</v>
      </c>
      <c r="H218" s="19" t="s">
        <v>19</v>
      </c>
    </row>
    <row r="219" spans="1:8" x14ac:dyDescent="0.25">
      <c r="A219" s="24">
        <v>43532</v>
      </c>
      <c r="B219" s="20" t="s">
        <v>302</v>
      </c>
      <c r="C219" s="63" t="s">
        <v>14</v>
      </c>
      <c r="D219" s="22" t="s">
        <v>24</v>
      </c>
      <c r="E219" s="26">
        <v>40000</v>
      </c>
      <c r="F219" s="18">
        <f t="shared" si="1"/>
        <v>70.429974997358869</v>
      </c>
      <c r="G219" s="18">
        <v>567.94000000000005</v>
      </c>
      <c r="H219" s="19" t="s">
        <v>19</v>
      </c>
    </row>
    <row r="220" spans="1:8" x14ac:dyDescent="0.25">
      <c r="A220" s="24">
        <v>43533</v>
      </c>
      <c r="B220" s="20" t="s">
        <v>303</v>
      </c>
      <c r="C220" s="15" t="s">
        <v>14</v>
      </c>
      <c r="D220" s="65" t="s">
        <v>24</v>
      </c>
      <c r="E220" s="26">
        <v>15000</v>
      </c>
      <c r="F220" s="18">
        <f t="shared" si="1"/>
        <v>26.411240624009576</v>
      </c>
      <c r="G220" s="18">
        <v>567.94000000000005</v>
      </c>
      <c r="H220" s="19" t="s">
        <v>19</v>
      </c>
    </row>
    <row r="221" spans="1:8" x14ac:dyDescent="0.25">
      <c r="A221" s="24">
        <v>43533</v>
      </c>
      <c r="B221" s="20" t="s">
        <v>304</v>
      </c>
      <c r="C221" s="15" t="s">
        <v>14</v>
      </c>
      <c r="D221" s="65" t="s">
        <v>22</v>
      </c>
      <c r="E221" s="26">
        <v>10000</v>
      </c>
      <c r="F221" s="18">
        <f t="shared" si="1"/>
        <v>17.607493749339717</v>
      </c>
      <c r="G221" s="18">
        <v>567.94000000000005</v>
      </c>
      <c r="H221" s="19" t="s">
        <v>19</v>
      </c>
    </row>
    <row r="222" spans="1:8" x14ac:dyDescent="0.25">
      <c r="A222" s="24">
        <v>43533</v>
      </c>
      <c r="B222" s="20" t="s">
        <v>305</v>
      </c>
      <c r="C222" s="15" t="s">
        <v>15</v>
      </c>
      <c r="D222" s="65" t="s">
        <v>25</v>
      </c>
      <c r="E222" s="26">
        <v>4000</v>
      </c>
      <c r="F222" s="18">
        <f t="shared" si="1"/>
        <v>7.0429974997358871</v>
      </c>
      <c r="G222" s="18">
        <v>567.94000000000005</v>
      </c>
      <c r="H222" s="19" t="s">
        <v>19</v>
      </c>
    </row>
    <row r="223" spans="1:8" x14ac:dyDescent="0.25">
      <c r="A223" s="24">
        <v>43533</v>
      </c>
      <c r="B223" s="20" t="s">
        <v>306</v>
      </c>
      <c r="C223" s="15" t="s">
        <v>15</v>
      </c>
      <c r="D223" s="65" t="s">
        <v>25</v>
      </c>
      <c r="E223" s="26">
        <v>15000</v>
      </c>
      <c r="F223" s="18">
        <f t="shared" si="1"/>
        <v>26.411240624009576</v>
      </c>
      <c r="G223" s="18">
        <v>567.94000000000005</v>
      </c>
      <c r="H223" s="19" t="s">
        <v>19</v>
      </c>
    </row>
    <row r="224" spans="1:8" x14ac:dyDescent="0.25">
      <c r="A224" s="24">
        <v>43533</v>
      </c>
      <c r="B224" s="20" t="s">
        <v>307</v>
      </c>
      <c r="C224" s="15" t="s">
        <v>15</v>
      </c>
      <c r="D224" s="65" t="s">
        <v>25</v>
      </c>
      <c r="E224" s="26">
        <v>4000</v>
      </c>
      <c r="F224" s="18">
        <f t="shared" si="1"/>
        <v>7.0429974997358871</v>
      </c>
      <c r="G224" s="18">
        <v>567.94000000000005</v>
      </c>
      <c r="H224" s="19" t="s">
        <v>19</v>
      </c>
    </row>
    <row r="225" spans="1:8" x14ac:dyDescent="0.25">
      <c r="A225" s="24">
        <v>43533</v>
      </c>
      <c r="B225" s="20" t="s">
        <v>308</v>
      </c>
      <c r="C225" s="30" t="s">
        <v>11</v>
      </c>
      <c r="D225" s="65" t="s">
        <v>25</v>
      </c>
      <c r="E225" s="26">
        <v>4000</v>
      </c>
      <c r="F225" s="18">
        <f t="shared" si="1"/>
        <v>7.0429974997358871</v>
      </c>
      <c r="G225" s="18">
        <v>567.94000000000005</v>
      </c>
      <c r="H225" s="19" t="s">
        <v>19</v>
      </c>
    </row>
    <row r="226" spans="1:8" x14ac:dyDescent="0.25">
      <c r="A226" s="24">
        <v>43533</v>
      </c>
      <c r="B226" s="20" t="s">
        <v>309</v>
      </c>
      <c r="C226" s="30" t="s">
        <v>15</v>
      </c>
      <c r="D226" s="30" t="s">
        <v>21</v>
      </c>
      <c r="E226" s="26">
        <v>8000</v>
      </c>
      <c r="F226" s="18">
        <f t="shared" si="1"/>
        <v>14.085994999471774</v>
      </c>
      <c r="G226" s="18">
        <v>567.94000000000005</v>
      </c>
      <c r="H226" s="19" t="s">
        <v>19</v>
      </c>
    </row>
    <row r="227" spans="1:8" x14ac:dyDescent="0.25">
      <c r="A227" s="24">
        <v>43533</v>
      </c>
      <c r="B227" s="20" t="s">
        <v>309</v>
      </c>
      <c r="C227" s="30" t="s">
        <v>11</v>
      </c>
      <c r="D227" s="65" t="s">
        <v>21</v>
      </c>
      <c r="E227" s="26">
        <v>8000</v>
      </c>
      <c r="F227" s="18">
        <f t="shared" si="1"/>
        <v>14.085994999471774</v>
      </c>
      <c r="G227" s="18">
        <v>567.94000000000005</v>
      </c>
      <c r="H227" s="19" t="s">
        <v>19</v>
      </c>
    </row>
    <row r="228" spans="1:8" x14ac:dyDescent="0.25">
      <c r="A228" s="24">
        <v>43533</v>
      </c>
      <c r="B228" s="20" t="s">
        <v>309</v>
      </c>
      <c r="C228" s="30" t="s">
        <v>11</v>
      </c>
      <c r="D228" s="65" t="s">
        <v>21</v>
      </c>
      <c r="E228" s="26">
        <v>8000</v>
      </c>
      <c r="F228" s="18">
        <f t="shared" si="1"/>
        <v>14.085994999471774</v>
      </c>
      <c r="G228" s="18">
        <v>567.94000000000005</v>
      </c>
      <c r="H228" s="19" t="s">
        <v>19</v>
      </c>
    </row>
    <row r="229" spans="1:8" x14ac:dyDescent="0.25">
      <c r="A229" s="24">
        <v>43533</v>
      </c>
      <c r="B229" s="20" t="s">
        <v>309</v>
      </c>
      <c r="C229" s="30" t="s">
        <v>11</v>
      </c>
      <c r="D229" s="66" t="s">
        <v>21</v>
      </c>
      <c r="E229" s="26">
        <v>8000</v>
      </c>
      <c r="F229" s="18">
        <f t="shared" si="1"/>
        <v>14.085994999471774</v>
      </c>
      <c r="G229" s="18">
        <v>567.94000000000005</v>
      </c>
      <c r="H229" s="19" t="s">
        <v>19</v>
      </c>
    </row>
    <row r="230" spans="1:8" x14ac:dyDescent="0.25">
      <c r="A230" s="24">
        <v>43533</v>
      </c>
      <c r="B230" s="20" t="s">
        <v>310</v>
      </c>
      <c r="C230" s="30" t="s">
        <v>11</v>
      </c>
      <c r="D230" s="66" t="s">
        <v>25</v>
      </c>
      <c r="E230" s="26">
        <v>2000</v>
      </c>
      <c r="F230" s="18">
        <f t="shared" si="1"/>
        <v>3.5214987498679435</v>
      </c>
      <c r="G230" s="18">
        <v>567.94000000000005</v>
      </c>
      <c r="H230" s="19" t="s">
        <v>19</v>
      </c>
    </row>
    <row r="231" spans="1:8" x14ac:dyDescent="0.25">
      <c r="A231" s="24">
        <v>43533</v>
      </c>
      <c r="B231" s="20" t="s">
        <v>93</v>
      </c>
      <c r="C231" s="67" t="s">
        <v>8</v>
      </c>
      <c r="D231" s="66" t="s">
        <v>21</v>
      </c>
      <c r="E231" s="26">
        <v>3600</v>
      </c>
      <c r="F231" s="18">
        <f t="shared" si="1"/>
        <v>6.3386977497622983</v>
      </c>
      <c r="G231" s="18">
        <v>567.94000000000005</v>
      </c>
      <c r="H231" s="19" t="s">
        <v>19</v>
      </c>
    </row>
    <row r="232" spans="1:8" x14ac:dyDescent="0.25">
      <c r="A232" s="24">
        <v>43533</v>
      </c>
      <c r="B232" s="20" t="s">
        <v>390</v>
      </c>
      <c r="C232" s="67" t="s">
        <v>16</v>
      </c>
      <c r="D232" s="30" t="s">
        <v>21</v>
      </c>
      <c r="E232" s="26">
        <v>22000</v>
      </c>
      <c r="F232" s="18">
        <f t="shared" si="1"/>
        <v>38.736486248547379</v>
      </c>
      <c r="G232" s="18">
        <v>567.94000000000005</v>
      </c>
      <c r="H232" s="19" t="s">
        <v>19</v>
      </c>
    </row>
    <row r="233" spans="1:8" x14ac:dyDescent="0.25">
      <c r="A233" s="24">
        <v>43533</v>
      </c>
      <c r="B233" s="20" t="s">
        <v>311</v>
      </c>
      <c r="C233" s="67" t="s">
        <v>13</v>
      </c>
      <c r="D233" s="65" t="s">
        <v>24</v>
      </c>
      <c r="E233" s="26">
        <v>75000</v>
      </c>
      <c r="F233" s="18">
        <f t="shared" si="1"/>
        <v>132.05620312004788</v>
      </c>
      <c r="G233" s="18">
        <v>567.94000000000005</v>
      </c>
      <c r="H233" s="19" t="s">
        <v>19</v>
      </c>
    </row>
    <row r="234" spans="1:8" x14ac:dyDescent="0.25">
      <c r="A234" s="24">
        <v>43533</v>
      </c>
      <c r="B234" s="20" t="s">
        <v>312</v>
      </c>
      <c r="C234" s="67" t="s">
        <v>15</v>
      </c>
      <c r="D234" s="65" t="s">
        <v>25</v>
      </c>
      <c r="E234" s="26">
        <v>10000</v>
      </c>
      <c r="F234" s="18">
        <f t="shared" si="1"/>
        <v>17.607493749339717</v>
      </c>
      <c r="G234" s="18">
        <v>567.94000000000005</v>
      </c>
      <c r="H234" s="19" t="s">
        <v>19</v>
      </c>
    </row>
    <row r="235" spans="1:8" x14ac:dyDescent="0.25">
      <c r="A235" s="24">
        <v>43534</v>
      </c>
      <c r="B235" s="20" t="s">
        <v>107</v>
      </c>
      <c r="C235" s="67" t="s">
        <v>8</v>
      </c>
      <c r="D235" s="65" t="s">
        <v>21</v>
      </c>
      <c r="E235" s="26">
        <v>1000</v>
      </c>
      <c r="F235" s="18">
        <f t="shared" si="1"/>
        <v>1.7607493749339718</v>
      </c>
      <c r="G235" s="18">
        <v>567.94000000000005</v>
      </c>
      <c r="H235" s="19" t="s">
        <v>19</v>
      </c>
    </row>
    <row r="236" spans="1:8" x14ac:dyDescent="0.25">
      <c r="A236" s="24">
        <v>43534</v>
      </c>
      <c r="B236" s="20" t="s">
        <v>313</v>
      </c>
      <c r="C236" s="67" t="s">
        <v>10</v>
      </c>
      <c r="D236" s="65" t="s">
        <v>24</v>
      </c>
      <c r="E236" s="26">
        <v>5500</v>
      </c>
      <c r="F236" s="18">
        <f t="shared" si="1"/>
        <v>9.6841215621368448</v>
      </c>
      <c r="G236" s="18">
        <v>567.94000000000005</v>
      </c>
      <c r="H236" s="19" t="s">
        <v>19</v>
      </c>
    </row>
    <row r="237" spans="1:8" x14ac:dyDescent="0.25">
      <c r="A237" s="24">
        <v>43534</v>
      </c>
      <c r="B237" s="20" t="s">
        <v>314</v>
      </c>
      <c r="C237" s="67" t="s">
        <v>11</v>
      </c>
      <c r="D237" s="66" t="s">
        <v>27</v>
      </c>
      <c r="E237" s="26">
        <v>10000</v>
      </c>
      <c r="F237" s="18">
        <f t="shared" si="1"/>
        <v>17.607493749339717</v>
      </c>
      <c r="G237" s="18">
        <v>567.94000000000005</v>
      </c>
      <c r="H237" s="19" t="s">
        <v>19</v>
      </c>
    </row>
    <row r="238" spans="1:8" x14ac:dyDescent="0.25">
      <c r="A238" s="24">
        <v>43534</v>
      </c>
      <c r="B238" s="20" t="s">
        <v>315</v>
      </c>
      <c r="C238" s="67" t="s">
        <v>5</v>
      </c>
      <c r="D238" s="65" t="s">
        <v>25</v>
      </c>
      <c r="E238" s="26">
        <v>30000</v>
      </c>
      <c r="F238" s="18">
        <f t="shared" si="1"/>
        <v>52.822481248019152</v>
      </c>
      <c r="G238" s="18">
        <v>567.94000000000005</v>
      </c>
      <c r="H238" s="19" t="s">
        <v>19</v>
      </c>
    </row>
    <row r="239" spans="1:8" x14ac:dyDescent="0.25">
      <c r="A239" s="24">
        <v>43534</v>
      </c>
      <c r="B239" s="20" t="s">
        <v>54</v>
      </c>
      <c r="C239" s="67" t="s">
        <v>8</v>
      </c>
      <c r="D239" s="65" t="s">
        <v>21</v>
      </c>
      <c r="E239" s="26">
        <v>5600</v>
      </c>
      <c r="F239" s="18">
        <f t="shared" si="1"/>
        <v>9.8601964996302414</v>
      </c>
      <c r="G239" s="18">
        <v>567.94000000000005</v>
      </c>
      <c r="H239" s="19" t="s">
        <v>19</v>
      </c>
    </row>
    <row r="240" spans="1:8" x14ac:dyDescent="0.25">
      <c r="A240" s="24">
        <v>43535</v>
      </c>
      <c r="B240" s="20" t="s">
        <v>391</v>
      </c>
      <c r="C240" s="30" t="s">
        <v>11</v>
      </c>
      <c r="D240" s="65" t="s">
        <v>21</v>
      </c>
      <c r="E240" s="26">
        <v>4000</v>
      </c>
      <c r="F240" s="18">
        <f t="shared" si="1"/>
        <v>7.0429974997358871</v>
      </c>
      <c r="G240" s="18">
        <v>567.94000000000005</v>
      </c>
      <c r="H240" s="19" t="s">
        <v>19</v>
      </c>
    </row>
    <row r="241" spans="1:8" x14ac:dyDescent="0.25">
      <c r="A241" s="24">
        <v>43535</v>
      </c>
      <c r="B241" s="20" t="s">
        <v>392</v>
      </c>
      <c r="C241" s="30" t="s">
        <v>11</v>
      </c>
      <c r="D241" s="65" t="s">
        <v>21</v>
      </c>
      <c r="E241" s="26">
        <v>4000</v>
      </c>
      <c r="F241" s="18">
        <f t="shared" si="1"/>
        <v>7.0429974997358871</v>
      </c>
      <c r="G241" s="18">
        <v>567.94000000000005</v>
      </c>
      <c r="H241" s="19" t="s">
        <v>19</v>
      </c>
    </row>
    <row r="242" spans="1:8" x14ac:dyDescent="0.25">
      <c r="A242" s="24">
        <v>43535</v>
      </c>
      <c r="B242" s="20" t="s">
        <v>8</v>
      </c>
      <c r="C242" s="30" t="s">
        <v>8</v>
      </c>
      <c r="D242" s="65" t="s">
        <v>21</v>
      </c>
      <c r="E242" s="26">
        <v>1000</v>
      </c>
      <c r="F242" s="18">
        <f t="shared" si="1"/>
        <v>1.7607493749339718</v>
      </c>
      <c r="G242" s="18">
        <v>567.94000000000005</v>
      </c>
      <c r="H242" s="19" t="s">
        <v>19</v>
      </c>
    </row>
    <row r="243" spans="1:8" x14ac:dyDescent="0.25">
      <c r="A243" s="24">
        <v>43535</v>
      </c>
      <c r="B243" s="20" t="s">
        <v>316</v>
      </c>
      <c r="C243" s="30" t="s">
        <v>11</v>
      </c>
      <c r="D243" s="65" t="s">
        <v>21</v>
      </c>
      <c r="E243" s="26">
        <v>4000</v>
      </c>
      <c r="F243" s="18">
        <f t="shared" si="1"/>
        <v>7.0429974997358871</v>
      </c>
      <c r="G243" s="18">
        <v>567.94000000000005</v>
      </c>
      <c r="H243" s="19" t="s">
        <v>19</v>
      </c>
    </row>
    <row r="244" spans="1:8" x14ac:dyDescent="0.25">
      <c r="A244" s="24">
        <v>43535</v>
      </c>
      <c r="B244" s="20" t="s">
        <v>317</v>
      </c>
      <c r="C244" s="30" t="s">
        <v>15</v>
      </c>
      <c r="D244" s="65" t="s">
        <v>25</v>
      </c>
      <c r="E244" s="26">
        <v>25000</v>
      </c>
      <c r="F244" s="18">
        <f t="shared" si="1"/>
        <v>44.018734373349297</v>
      </c>
      <c r="G244" s="18">
        <v>567.94000000000005</v>
      </c>
      <c r="H244" s="19" t="s">
        <v>19</v>
      </c>
    </row>
    <row r="245" spans="1:8" x14ac:dyDescent="0.25">
      <c r="A245" s="24">
        <v>43536</v>
      </c>
      <c r="B245" s="20" t="s">
        <v>318</v>
      </c>
      <c r="C245" s="30" t="s">
        <v>10</v>
      </c>
      <c r="D245" s="65" t="s">
        <v>24</v>
      </c>
      <c r="E245" s="26">
        <v>43780</v>
      </c>
      <c r="F245" s="18">
        <f t="shared" si="1"/>
        <v>77.085607634609289</v>
      </c>
      <c r="G245" s="18">
        <v>567.94000000000005</v>
      </c>
      <c r="H245" s="19" t="s">
        <v>19</v>
      </c>
    </row>
    <row r="246" spans="1:8" x14ac:dyDescent="0.25">
      <c r="A246" s="24">
        <v>43536</v>
      </c>
      <c r="B246" s="20" t="s">
        <v>319</v>
      </c>
      <c r="C246" s="30" t="s">
        <v>12</v>
      </c>
      <c r="D246" s="65" t="s">
        <v>24</v>
      </c>
      <c r="E246" s="26">
        <v>300000</v>
      </c>
      <c r="F246" s="18">
        <f t="shared" si="1"/>
        <v>528.22481248019153</v>
      </c>
      <c r="G246" s="18">
        <v>567.94000000000005</v>
      </c>
      <c r="H246" s="19" t="s">
        <v>19</v>
      </c>
    </row>
    <row r="247" spans="1:8" x14ac:dyDescent="0.25">
      <c r="A247" s="24">
        <v>43536</v>
      </c>
      <c r="B247" s="20" t="s">
        <v>37</v>
      </c>
      <c r="C247" s="30" t="s">
        <v>13</v>
      </c>
      <c r="D247" s="65" t="s">
        <v>24</v>
      </c>
      <c r="E247" s="26">
        <v>150000</v>
      </c>
      <c r="F247" s="18">
        <f t="shared" si="1"/>
        <v>264.11240624009577</v>
      </c>
      <c r="G247" s="18">
        <v>567.94000000000005</v>
      </c>
      <c r="H247" s="19" t="s">
        <v>19</v>
      </c>
    </row>
    <row r="248" spans="1:8" x14ac:dyDescent="0.25">
      <c r="A248" s="24">
        <v>43536</v>
      </c>
      <c r="B248" s="20" t="s">
        <v>320</v>
      </c>
      <c r="C248" s="30" t="s">
        <v>10</v>
      </c>
      <c r="D248" s="65" t="s">
        <v>24</v>
      </c>
      <c r="E248" s="26">
        <v>12500</v>
      </c>
      <c r="F248" s="18">
        <f t="shared" si="1"/>
        <v>22.009367186674648</v>
      </c>
      <c r="G248" s="18">
        <v>567.94000000000005</v>
      </c>
      <c r="H248" s="19" t="s">
        <v>19</v>
      </c>
    </row>
    <row r="249" spans="1:8" x14ac:dyDescent="0.25">
      <c r="A249" s="24">
        <v>43536</v>
      </c>
      <c r="B249" s="20" t="s">
        <v>290</v>
      </c>
      <c r="C249" s="30" t="s">
        <v>17</v>
      </c>
      <c r="D249" s="65" t="s">
        <v>20</v>
      </c>
      <c r="E249" s="26">
        <v>4000</v>
      </c>
      <c r="F249" s="18">
        <f t="shared" si="1"/>
        <v>7.0429974997358871</v>
      </c>
      <c r="G249" s="18">
        <v>567.94000000000005</v>
      </c>
      <c r="H249" s="19" t="s">
        <v>19</v>
      </c>
    </row>
    <row r="250" spans="1:8" x14ac:dyDescent="0.25">
      <c r="A250" s="24">
        <v>43536</v>
      </c>
      <c r="B250" s="20" t="s">
        <v>290</v>
      </c>
      <c r="C250" s="30" t="s">
        <v>17</v>
      </c>
      <c r="D250" s="66" t="s">
        <v>20</v>
      </c>
      <c r="E250" s="26">
        <v>2500</v>
      </c>
      <c r="F250" s="18">
        <f t="shared" si="1"/>
        <v>4.4018734373349293</v>
      </c>
      <c r="G250" s="18">
        <v>567.94000000000005</v>
      </c>
      <c r="H250" s="19" t="s">
        <v>19</v>
      </c>
    </row>
    <row r="251" spans="1:8" x14ac:dyDescent="0.25">
      <c r="A251" s="24">
        <v>43536</v>
      </c>
      <c r="B251" s="20" t="s">
        <v>290</v>
      </c>
      <c r="C251" s="30" t="s">
        <v>17</v>
      </c>
      <c r="D251" s="66" t="s">
        <v>20</v>
      </c>
      <c r="E251" s="26">
        <v>5000</v>
      </c>
      <c r="F251" s="18">
        <f t="shared" si="1"/>
        <v>8.8037468746698586</v>
      </c>
      <c r="G251" s="18">
        <v>567.94000000000005</v>
      </c>
      <c r="H251" s="19" t="s">
        <v>19</v>
      </c>
    </row>
    <row r="252" spans="1:8" x14ac:dyDescent="0.25">
      <c r="A252" s="24">
        <v>43537</v>
      </c>
      <c r="B252" s="20" t="s">
        <v>321</v>
      </c>
      <c r="C252" s="30" t="s">
        <v>14</v>
      </c>
      <c r="D252" s="66" t="s">
        <v>24</v>
      </c>
      <c r="E252" s="26">
        <v>50000</v>
      </c>
      <c r="F252" s="18">
        <f t="shared" si="1"/>
        <v>88.037468746698593</v>
      </c>
      <c r="G252" s="18">
        <v>567.94000000000005</v>
      </c>
      <c r="H252" s="19" t="s">
        <v>19</v>
      </c>
    </row>
    <row r="253" spans="1:8" x14ac:dyDescent="0.25">
      <c r="A253" s="24">
        <v>43537</v>
      </c>
      <c r="B253" s="20" t="s">
        <v>322</v>
      </c>
      <c r="C253" s="15" t="s">
        <v>5</v>
      </c>
      <c r="D253" s="65" t="s">
        <v>25</v>
      </c>
      <c r="E253" s="26">
        <v>20000</v>
      </c>
      <c r="F253" s="18">
        <f t="shared" si="1"/>
        <v>35.214987498679434</v>
      </c>
      <c r="G253" s="18">
        <v>567.94000000000005</v>
      </c>
      <c r="H253" s="19" t="s">
        <v>19</v>
      </c>
    </row>
    <row r="254" spans="1:8" x14ac:dyDescent="0.25">
      <c r="A254" s="24">
        <v>43537</v>
      </c>
      <c r="B254" s="20" t="s">
        <v>323</v>
      </c>
      <c r="C254" s="15" t="s">
        <v>9</v>
      </c>
      <c r="D254" s="65" t="s">
        <v>21</v>
      </c>
      <c r="E254" s="26">
        <v>220000</v>
      </c>
      <c r="F254" s="18">
        <f t="shared" si="1"/>
        <v>387.36486248547379</v>
      </c>
      <c r="G254" s="18">
        <v>567.94000000000005</v>
      </c>
      <c r="H254" s="19" t="s">
        <v>19</v>
      </c>
    </row>
    <row r="255" spans="1:8" x14ac:dyDescent="0.25">
      <c r="A255" s="24">
        <v>43537</v>
      </c>
      <c r="B255" s="20" t="s">
        <v>324</v>
      </c>
      <c r="C255" s="15" t="s">
        <v>5</v>
      </c>
      <c r="D255" s="65" t="s">
        <v>23</v>
      </c>
      <c r="E255" s="26">
        <v>396000</v>
      </c>
      <c r="F255" s="18">
        <f t="shared" si="1"/>
        <v>697.25675247385277</v>
      </c>
      <c r="G255" s="18">
        <v>567.94000000000005</v>
      </c>
      <c r="H255" s="19" t="s">
        <v>19</v>
      </c>
    </row>
    <row r="256" spans="1:8" x14ac:dyDescent="0.25">
      <c r="A256" s="24">
        <v>43537</v>
      </c>
      <c r="B256" s="20" t="s">
        <v>325</v>
      </c>
      <c r="C256" s="15" t="s">
        <v>5</v>
      </c>
      <c r="D256" s="66" t="s">
        <v>25</v>
      </c>
      <c r="E256" s="26">
        <v>280000</v>
      </c>
      <c r="F256" s="18">
        <f t="shared" si="1"/>
        <v>493.00982498151211</v>
      </c>
      <c r="G256" s="18">
        <v>567.94000000000005</v>
      </c>
      <c r="H256" s="19" t="s">
        <v>19</v>
      </c>
    </row>
    <row r="257" spans="1:8" x14ac:dyDescent="0.25">
      <c r="A257" s="24">
        <v>43538</v>
      </c>
      <c r="B257" s="20" t="s">
        <v>393</v>
      </c>
      <c r="C257" s="15" t="s">
        <v>5</v>
      </c>
      <c r="D257" s="66" t="s">
        <v>25</v>
      </c>
      <c r="E257" s="26">
        <v>20000</v>
      </c>
      <c r="F257" s="18">
        <f t="shared" si="1"/>
        <v>35.214987498679434</v>
      </c>
      <c r="G257" s="18">
        <v>567.94000000000005</v>
      </c>
      <c r="H257" s="19" t="s">
        <v>19</v>
      </c>
    </row>
    <row r="258" spans="1:8" x14ac:dyDescent="0.25">
      <c r="A258" s="24">
        <v>43538</v>
      </c>
      <c r="B258" s="20" t="s">
        <v>394</v>
      </c>
      <c r="C258" s="15" t="s">
        <v>5</v>
      </c>
      <c r="D258" s="66" t="s">
        <v>25</v>
      </c>
      <c r="E258" s="26">
        <v>20000</v>
      </c>
      <c r="F258" s="18">
        <f t="shared" si="1"/>
        <v>35.214987498679434</v>
      </c>
      <c r="G258" s="18">
        <v>567.94000000000005</v>
      </c>
      <c r="H258" s="19" t="s">
        <v>19</v>
      </c>
    </row>
    <row r="259" spans="1:8" x14ac:dyDescent="0.25">
      <c r="A259" s="24">
        <v>43538</v>
      </c>
      <c r="B259" s="20" t="s">
        <v>395</v>
      </c>
      <c r="C259" s="15" t="s">
        <v>5</v>
      </c>
      <c r="D259" s="66" t="s">
        <v>25</v>
      </c>
      <c r="E259" s="26">
        <v>15000</v>
      </c>
      <c r="F259" s="18">
        <f t="shared" si="1"/>
        <v>26.411240624009576</v>
      </c>
      <c r="G259" s="18">
        <v>567.94000000000005</v>
      </c>
      <c r="H259" s="19" t="s">
        <v>19</v>
      </c>
    </row>
    <row r="260" spans="1:8" x14ac:dyDescent="0.25">
      <c r="A260" s="24">
        <v>43538</v>
      </c>
      <c r="B260" s="20" t="s">
        <v>396</v>
      </c>
      <c r="C260" s="15" t="s">
        <v>5</v>
      </c>
      <c r="D260" s="66" t="s">
        <v>25</v>
      </c>
      <c r="E260" s="26">
        <v>15000</v>
      </c>
      <c r="F260" s="18">
        <f t="shared" si="1"/>
        <v>26.411240624009576</v>
      </c>
      <c r="G260" s="18">
        <v>567.94000000000005</v>
      </c>
      <c r="H260" s="19" t="s">
        <v>19</v>
      </c>
    </row>
    <row r="261" spans="1:8" x14ac:dyDescent="0.25">
      <c r="A261" s="24">
        <v>43538</v>
      </c>
      <c r="B261" s="20" t="s">
        <v>326</v>
      </c>
      <c r="C261" s="15" t="s">
        <v>16</v>
      </c>
      <c r="D261" s="65" t="s">
        <v>21</v>
      </c>
      <c r="E261" s="26">
        <v>18000</v>
      </c>
      <c r="F261" s="18">
        <f t="shared" si="1"/>
        <v>31.69348874881149</v>
      </c>
      <c r="G261" s="18">
        <v>567.94000000000005</v>
      </c>
      <c r="H261" s="19" t="s">
        <v>19</v>
      </c>
    </row>
    <row r="262" spans="1:8" x14ac:dyDescent="0.25">
      <c r="A262" s="24">
        <v>43538</v>
      </c>
      <c r="B262" s="20" t="s">
        <v>391</v>
      </c>
      <c r="C262" s="30" t="s">
        <v>11</v>
      </c>
      <c r="D262" s="65" t="s">
        <v>21</v>
      </c>
      <c r="E262" s="26">
        <v>4000</v>
      </c>
      <c r="F262" s="18">
        <f t="shared" si="1"/>
        <v>7.0429974997358871</v>
      </c>
      <c r="G262" s="18">
        <v>567.94000000000005</v>
      </c>
      <c r="H262" s="19" t="s">
        <v>19</v>
      </c>
    </row>
    <row r="263" spans="1:8" x14ac:dyDescent="0.25">
      <c r="A263" s="24">
        <v>43538</v>
      </c>
      <c r="B263" s="20" t="s">
        <v>392</v>
      </c>
      <c r="C263" s="30" t="s">
        <v>11</v>
      </c>
      <c r="D263" s="65" t="s">
        <v>21</v>
      </c>
      <c r="E263" s="26">
        <v>4000</v>
      </c>
      <c r="F263" s="18">
        <f t="shared" si="1"/>
        <v>7.0429974997358871</v>
      </c>
      <c r="G263" s="18">
        <v>567.94000000000005</v>
      </c>
      <c r="H263" s="19" t="s">
        <v>19</v>
      </c>
    </row>
    <row r="264" spans="1:8" x14ac:dyDescent="0.25">
      <c r="A264" s="24">
        <v>43539</v>
      </c>
      <c r="B264" s="20" t="s">
        <v>327</v>
      </c>
      <c r="C264" s="30" t="s">
        <v>11</v>
      </c>
      <c r="D264" s="65" t="s">
        <v>20</v>
      </c>
      <c r="E264" s="26">
        <v>15000</v>
      </c>
      <c r="F264" s="18">
        <f t="shared" si="1"/>
        <v>26.411240624009576</v>
      </c>
      <c r="G264" s="18">
        <v>567.94000000000005</v>
      </c>
      <c r="H264" s="19" t="s">
        <v>19</v>
      </c>
    </row>
    <row r="265" spans="1:8" x14ac:dyDescent="0.25">
      <c r="A265" s="24">
        <v>43539</v>
      </c>
      <c r="B265" s="20" t="s">
        <v>328</v>
      </c>
      <c r="C265" s="30" t="s">
        <v>10</v>
      </c>
      <c r="D265" s="65" t="s">
        <v>24</v>
      </c>
      <c r="E265" s="26">
        <v>10000</v>
      </c>
      <c r="F265" s="18">
        <f t="shared" si="1"/>
        <v>17.607493749339717</v>
      </c>
      <c r="G265" s="18">
        <v>567.94000000000005</v>
      </c>
      <c r="H265" s="19" t="s">
        <v>19</v>
      </c>
    </row>
    <row r="266" spans="1:8" x14ac:dyDescent="0.25">
      <c r="A266" s="24">
        <v>43543</v>
      </c>
      <c r="B266" s="20" t="s">
        <v>329</v>
      </c>
      <c r="C266" s="30" t="s">
        <v>13</v>
      </c>
      <c r="D266" s="65" t="s">
        <v>24</v>
      </c>
      <c r="E266" s="26">
        <v>11800</v>
      </c>
      <c r="F266" s="18">
        <f t="shared" si="1"/>
        <v>20.776842624220865</v>
      </c>
      <c r="G266" s="18">
        <v>567.94000000000005</v>
      </c>
      <c r="H266" s="19" t="s">
        <v>19</v>
      </c>
    </row>
    <row r="267" spans="1:8" x14ac:dyDescent="0.25">
      <c r="A267" s="24">
        <v>43543</v>
      </c>
      <c r="B267" s="20" t="s">
        <v>330</v>
      </c>
      <c r="C267" s="30" t="s">
        <v>14</v>
      </c>
      <c r="D267" s="65" t="s">
        <v>24</v>
      </c>
      <c r="E267" s="26">
        <v>42000</v>
      </c>
      <c r="F267" s="18">
        <f t="shared" si="1"/>
        <v>73.951473747226814</v>
      </c>
      <c r="G267" s="18">
        <v>567.94000000000005</v>
      </c>
      <c r="H267" s="19" t="s">
        <v>19</v>
      </c>
    </row>
    <row r="268" spans="1:8" x14ac:dyDescent="0.25">
      <c r="A268" s="24">
        <v>43543</v>
      </c>
      <c r="B268" s="20" t="s">
        <v>290</v>
      </c>
      <c r="C268" s="30" t="s">
        <v>17</v>
      </c>
      <c r="D268" s="65" t="s">
        <v>20</v>
      </c>
      <c r="E268" s="26">
        <v>6000</v>
      </c>
      <c r="F268" s="18">
        <f t="shared" si="1"/>
        <v>10.564496249603831</v>
      </c>
      <c r="G268" s="18">
        <v>567.94000000000005</v>
      </c>
      <c r="H268" s="19" t="s">
        <v>19</v>
      </c>
    </row>
    <row r="269" spans="1:8" x14ac:dyDescent="0.25">
      <c r="A269" s="24">
        <v>43543</v>
      </c>
      <c r="B269" s="20" t="s">
        <v>290</v>
      </c>
      <c r="C269" s="30" t="s">
        <v>17</v>
      </c>
      <c r="D269" s="65" t="s">
        <v>20</v>
      </c>
      <c r="E269" s="26">
        <v>3000</v>
      </c>
      <c r="F269" s="18">
        <f t="shared" si="1"/>
        <v>5.2822481248019155</v>
      </c>
      <c r="G269" s="18">
        <v>567.94000000000005</v>
      </c>
      <c r="H269" s="19" t="s">
        <v>19</v>
      </c>
    </row>
    <row r="270" spans="1:8" x14ac:dyDescent="0.25">
      <c r="A270" s="24">
        <v>43543</v>
      </c>
      <c r="B270" s="20" t="s">
        <v>290</v>
      </c>
      <c r="C270" s="30" t="s">
        <v>17</v>
      </c>
      <c r="D270" s="65" t="s">
        <v>20</v>
      </c>
      <c r="E270" s="26">
        <v>2000</v>
      </c>
      <c r="F270" s="18">
        <f t="shared" ref="F270:F333" si="2">E270/G270</f>
        <v>3.5214987498679435</v>
      </c>
      <c r="G270" s="18">
        <v>567.94000000000005</v>
      </c>
      <c r="H270" s="19" t="s">
        <v>19</v>
      </c>
    </row>
    <row r="271" spans="1:8" x14ac:dyDescent="0.25">
      <c r="A271" s="24">
        <v>43543</v>
      </c>
      <c r="B271" s="20" t="s">
        <v>290</v>
      </c>
      <c r="C271" s="30" t="s">
        <v>17</v>
      </c>
      <c r="D271" s="65" t="s">
        <v>20</v>
      </c>
      <c r="E271" s="26">
        <v>3000</v>
      </c>
      <c r="F271" s="18">
        <f t="shared" si="2"/>
        <v>5.2822481248019155</v>
      </c>
      <c r="G271" s="18">
        <v>567.94000000000005</v>
      </c>
      <c r="H271" s="19" t="s">
        <v>19</v>
      </c>
    </row>
    <row r="272" spans="1:8" x14ac:dyDescent="0.25">
      <c r="A272" s="24">
        <v>43544</v>
      </c>
      <c r="B272" s="20" t="s">
        <v>331</v>
      </c>
      <c r="C272" s="30" t="s">
        <v>8</v>
      </c>
      <c r="D272" s="65" t="s">
        <v>21</v>
      </c>
      <c r="E272" s="26">
        <v>4950</v>
      </c>
      <c r="F272" s="18">
        <f t="shared" si="2"/>
        <v>8.7157094059231603</v>
      </c>
      <c r="G272" s="18">
        <v>567.94000000000005</v>
      </c>
      <c r="H272" s="19" t="s">
        <v>19</v>
      </c>
    </row>
    <row r="273" spans="1:8" x14ac:dyDescent="0.25">
      <c r="A273" s="24">
        <v>43545</v>
      </c>
      <c r="B273" s="20" t="s">
        <v>397</v>
      </c>
      <c r="C273" s="30" t="s">
        <v>5</v>
      </c>
      <c r="D273" s="65" t="s">
        <v>25</v>
      </c>
      <c r="E273" s="26">
        <v>30000</v>
      </c>
      <c r="F273" s="18">
        <f t="shared" si="2"/>
        <v>52.822481248019152</v>
      </c>
      <c r="G273" s="18">
        <v>567.94000000000005</v>
      </c>
      <c r="H273" s="19" t="s">
        <v>19</v>
      </c>
    </row>
    <row r="274" spans="1:8" x14ac:dyDescent="0.25">
      <c r="A274" s="24">
        <v>43545</v>
      </c>
      <c r="B274" s="20" t="s">
        <v>332</v>
      </c>
      <c r="C274" s="30" t="s">
        <v>5</v>
      </c>
      <c r="D274" s="65" t="s">
        <v>25</v>
      </c>
      <c r="E274" s="26">
        <v>50000</v>
      </c>
      <c r="F274" s="18">
        <f t="shared" si="2"/>
        <v>88.037468746698593</v>
      </c>
      <c r="G274" s="18">
        <v>567.94000000000005</v>
      </c>
      <c r="H274" s="19" t="s">
        <v>19</v>
      </c>
    </row>
    <row r="275" spans="1:8" x14ac:dyDescent="0.25">
      <c r="A275" s="24">
        <v>43546</v>
      </c>
      <c r="B275" s="20" t="s">
        <v>333</v>
      </c>
      <c r="C275" s="30" t="s">
        <v>334</v>
      </c>
      <c r="D275" s="65" t="s">
        <v>21</v>
      </c>
      <c r="E275" s="26">
        <v>60000</v>
      </c>
      <c r="F275" s="18">
        <f t="shared" si="2"/>
        <v>105.6449624960383</v>
      </c>
      <c r="G275" s="18">
        <v>567.94000000000005</v>
      </c>
      <c r="H275" s="19" t="s">
        <v>19</v>
      </c>
    </row>
    <row r="276" spans="1:8" x14ac:dyDescent="0.25">
      <c r="A276" s="24">
        <v>43546</v>
      </c>
      <c r="B276" s="20" t="s">
        <v>335</v>
      </c>
      <c r="C276" s="30" t="s">
        <v>334</v>
      </c>
      <c r="D276" s="65" t="s">
        <v>21</v>
      </c>
      <c r="E276" s="26">
        <v>31250</v>
      </c>
      <c r="F276" s="18">
        <f t="shared" si="2"/>
        <v>55.023417966686615</v>
      </c>
      <c r="G276" s="18">
        <v>567.94000000000005</v>
      </c>
      <c r="H276" s="19" t="s">
        <v>19</v>
      </c>
    </row>
    <row r="277" spans="1:8" x14ac:dyDescent="0.25">
      <c r="A277" s="24">
        <v>43549</v>
      </c>
      <c r="B277" s="20" t="s">
        <v>336</v>
      </c>
      <c r="C277" s="30" t="s">
        <v>10</v>
      </c>
      <c r="D277" s="65" t="s">
        <v>24</v>
      </c>
      <c r="E277" s="26">
        <v>3540</v>
      </c>
      <c r="F277" s="18">
        <f t="shared" si="2"/>
        <v>6.23305278726626</v>
      </c>
      <c r="G277" s="18">
        <v>567.94000000000005</v>
      </c>
      <c r="H277" s="19" t="s">
        <v>19</v>
      </c>
    </row>
    <row r="278" spans="1:8" x14ac:dyDescent="0.25">
      <c r="A278" s="24">
        <v>43549</v>
      </c>
      <c r="B278" s="20" t="s">
        <v>337</v>
      </c>
      <c r="C278" s="30" t="s">
        <v>334</v>
      </c>
      <c r="D278" s="65" t="s">
        <v>21</v>
      </c>
      <c r="E278" s="26">
        <v>71000</v>
      </c>
      <c r="F278" s="18">
        <f t="shared" si="2"/>
        <v>125.01320562031199</v>
      </c>
      <c r="G278" s="18">
        <v>567.94000000000005</v>
      </c>
      <c r="H278" s="19" t="s">
        <v>19</v>
      </c>
    </row>
    <row r="279" spans="1:8" x14ac:dyDescent="0.25">
      <c r="A279" s="24">
        <v>43549</v>
      </c>
      <c r="B279" s="20" t="s">
        <v>338</v>
      </c>
      <c r="C279" s="30" t="s">
        <v>14</v>
      </c>
      <c r="D279" s="65" t="s">
        <v>24</v>
      </c>
      <c r="E279" s="26">
        <v>38000</v>
      </c>
      <c r="F279" s="18">
        <f t="shared" si="2"/>
        <v>66.908476247490924</v>
      </c>
      <c r="G279" s="18">
        <v>567.94000000000005</v>
      </c>
      <c r="H279" s="19" t="s">
        <v>19</v>
      </c>
    </row>
    <row r="280" spans="1:8" x14ac:dyDescent="0.25">
      <c r="A280" s="24">
        <v>43550</v>
      </c>
      <c r="B280" s="20" t="s">
        <v>339</v>
      </c>
      <c r="C280" s="30" t="s">
        <v>10</v>
      </c>
      <c r="D280" s="65" t="s">
        <v>24</v>
      </c>
      <c r="E280" s="26">
        <v>45762</v>
      </c>
      <c r="F280" s="18">
        <f t="shared" si="2"/>
        <v>80.575412895728419</v>
      </c>
      <c r="G280" s="18">
        <v>567.94000000000005</v>
      </c>
      <c r="H280" s="19" t="s">
        <v>19</v>
      </c>
    </row>
    <row r="281" spans="1:8" x14ac:dyDescent="0.25">
      <c r="A281" s="24">
        <v>43550</v>
      </c>
      <c r="B281" s="20" t="s">
        <v>340</v>
      </c>
      <c r="C281" s="30" t="s">
        <v>14</v>
      </c>
      <c r="D281" s="65" t="s">
        <v>24</v>
      </c>
      <c r="E281" s="26">
        <v>3000</v>
      </c>
      <c r="F281" s="18">
        <f t="shared" si="2"/>
        <v>5.2822481248019155</v>
      </c>
      <c r="G281" s="18">
        <v>567.94000000000005</v>
      </c>
      <c r="H281" s="19" t="s">
        <v>19</v>
      </c>
    </row>
    <row r="282" spans="1:8" x14ac:dyDescent="0.25">
      <c r="A282" s="24">
        <v>43550</v>
      </c>
      <c r="B282" s="20" t="s">
        <v>290</v>
      </c>
      <c r="C282" s="30" t="s">
        <v>17</v>
      </c>
      <c r="D282" s="65" t="s">
        <v>20</v>
      </c>
      <c r="E282" s="26">
        <v>3000</v>
      </c>
      <c r="F282" s="18">
        <f t="shared" si="2"/>
        <v>5.2822481248019155</v>
      </c>
      <c r="G282" s="18">
        <v>567.94000000000005</v>
      </c>
      <c r="H282" s="19" t="s">
        <v>19</v>
      </c>
    </row>
    <row r="283" spans="1:8" x14ac:dyDescent="0.25">
      <c r="A283" s="24">
        <v>43550</v>
      </c>
      <c r="B283" s="20" t="s">
        <v>290</v>
      </c>
      <c r="C283" s="30" t="s">
        <v>17</v>
      </c>
      <c r="D283" s="65" t="s">
        <v>20</v>
      </c>
      <c r="E283" s="26">
        <v>2000</v>
      </c>
      <c r="F283" s="18">
        <f t="shared" si="2"/>
        <v>3.5214987498679435</v>
      </c>
      <c r="G283" s="18">
        <v>567.94000000000005</v>
      </c>
      <c r="H283" s="19" t="s">
        <v>19</v>
      </c>
    </row>
    <row r="284" spans="1:8" x14ac:dyDescent="0.25">
      <c r="A284" s="24">
        <v>43550</v>
      </c>
      <c r="B284" s="20" t="s">
        <v>290</v>
      </c>
      <c r="C284" s="30" t="s">
        <v>17</v>
      </c>
      <c r="D284" s="65" t="s">
        <v>20</v>
      </c>
      <c r="E284" s="26">
        <v>3000</v>
      </c>
      <c r="F284" s="18">
        <f t="shared" si="2"/>
        <v>5.2822481248019155</v>
      </c>
      <c r="G284" s="18">
        <v>567.94000000000005</v>
      </c>
      <c r="H284" s="19" t="s">
        <v>19</v>
      </c>
    </row>
    <row r="285" spans="1:8" x14ac:dyDescent="0.25">
      <c r="A285" s="24">
        <v>43550</v>
      </c>
      <c r="B285" s="20" t="s">
        <v>398</v>
      </c>
      <c r="C285" s="30" t="s">
        <v>14</v>
      </c>
      <c r="D285" s="65" t="s">
        <v>24</v>
      </c>
      <c r="E285" s="26">
        <v>10000</v>
      </c>
      <c r="F285" s="18">
        <f t="shared" si="2"/>
        <v>17.607493749339717</v>
      </c>
      <c r="G285" s="18">
        <v>567.94000000000005</v>
      </c>
      <c r="H285" s="19" t="s">
        <v>19</v>
      </c>
    </row>
    <row r="286" spans="1:8" x14ac:dyDescent="0.25">
      <c r="A286" s="24">
        <v>43550</v>
      </c>
      <c r="B286" s="20" t="s">
        <v>399</v>
      </c>
      <c r="C286" s="30" t="s">
        <v>15</v>
      </c>
      <c r="D286" s="65" t="s">
        <v>24</v>
      </c>
      <c r="E286" s="26">
        <v>20000</v>
      </c>
      <c r="F286" s="18">
        <f t="shared" si="2"/>
        <v>35.214987498679434</v>
      </c>
      <c r="G286" s="18">
        <v>567.94000000000005</v>
      </c>
      <c r="H286" s="19" t="s">
        <v>19</v>
      </c>
    </row>
    <row r="287" spans="1:8" x14ac:dyDescent="0.25">
      <c r="A287" s="24">
        <v>43550</v>
      </c>
      <c r="B287" s="20" t="s">
        <v>341</v>
      </c>
      <c r="C287" s="30" t="s">
        <v>9</v>
      </c>
      <c r="D287" s="65" t="s">
        <v>21</v>
      </c>
      <c r="E287" s="26">
        <v>100000</v>
      </c>
      <c r="F287" s="18">
        <f t="shared" si="2"/>
        <v>176.07493749339719</v>
      </c>
      <c r="G287" s="18">
        <v>567.94000000000005</v>
      </c>
      <c r="H287" s="19" t="s">
        <v>19</v>
      </c>
    </row>
    <row r="288" spans="1:8" x14ac:dyDescent="0.25">
      <c r="A288" s="24">
        <v>43551</v>
      </c>
      <c r="B288" s="20" t="s">
        <v>342</v>
      </c>
      <c r="C288" s="30" t="s">
        <v>10</v>
      </c>
      <c r="D288" s="65" t="s">
        <v>24</v>
      </c>
      <c r="E288" s="26">
        <v>43089</v>
      </c>
      <c r="F288" s="18">
        <f t="shared" si="2"/>
        <v>75.868929816529914</v>
      </c>
      <c r="G288" s="18">
        <v>567.94000000000005</v>
      </c>
      <c r="H288" s="19" t="s">
        <v>19</v>
      </c>
    </row>
    <row r="289" spans="1:8" x14ac:dyDescent="0.25">
      <c r="A289" s="24">
        <v>43551</v>
      </c>
      <c r="B289" s="20" t="s">
        <v>343</v>
      </c>
      <c r="C289" s="30" t="s">
        <v>9</v>
      </c>
      <c r="D289" s="65" t="s">
        <v>21</v>
      </c>
      <c r="E289" s="26">
        <v>50000</v>
      </c>
      <c r="F289" s="18">
        <f t="shared" si="2"/>
        <v>88.037468746698593</v>
      </c>
      <c r="G289" s="18">
        <v>567.94000000000005</v>
      </c>
      <c r="H289" s="19" t="s">
        <v>19</v>
      </c>
    </row>
    <row r="290" spans="1:8" x14ac:dyDescent="0.25">
      <c r="A290" s="24">
        <v>43551</v>
      </c>
      <c r="B290" s="20" t="s">
        <v>344</v>
      </c>
      <c r="C290" s="30" t="s">
        <v>10</v>
      </c>
      <c r="D290" s="65" t="s">
        <v>24</v>
      </c>
      <c r="E290" s="26">
        <v>5736</v>
      </c>
      <c r="F290" s="18">
        <f t="shared" si="2"/>
        <v>10.099658414621262</v>
      </c>
      <c r="G290" s="18">
        <v>567.94000000000005</v>
      </c>
      <c r="H290" s="19" t="s">
        <v>19</v>
      </c>
    </row>
    <row r="291" spans="1:8" x14ac:dyDescent="0.25">
      <c r="A291" s="24">
        <v>43551</v>
      </c>
      <c r="B291" s="20" t="s">
        <v>345</v>
      </c>
      <c r="C291" s="30" t="s">
        <v>10</v>
      </c>
      <c r="D291" s="65" t="s">
        <v>24</v>
      </c>
      <c r="E291" s="26">
        <v>1000</v>
      </c>
      <c r="F291" s="18">
        <f t="shared" si="2"/>
        <v>1.7607493749339718</v>
      </c>
      <c r="G291" s="18">
        <v>567.94000000000005</v>
      </c>
      <c r="H291" s="19" t="s">
        <v>19</v>
      </c>
    </row>
    <row r="292" spans="1:8" x14ac:dyDescent="0.25">
      <c r="A292" s="24">
        <v>43552</v>
      </c>
      <c r="B292" s="20" t="s">
        <v>346</v>
      </c>
      <c r="C292" s="30" t="s">
        <v>334</v>
      </c>
      <c r="D292" s="65" t="s">
        <v>21</v>
      </c>
      <c r="E292" s="26">
        <v>2000</v>
      </c>
      <c r="F292" s="18">
        <f t="shared" si="2"/>
        <v>3.5214987498679435</v>
      </c>
      <c r="G292" s="18">
        <v>567.94000000000005</v>
      </c>
      <c r="H292" s="19" t="s">
        <v>19</v>
      </c>
    </row>
    <row r="293" spans="1:8" x14ac:dyDescent="0.25">
      <c r="A293" s="24">
        <v>43552</v>
      </c>
      <c r="B293" s="20" t="s">
        <v>347</v>
      </c>
      <c r="C293" s="30" t="s">
        <v>16</v>
      </c>
      <c r="D293" s="65" t="s">
        <v>24</v>
      </c>
      <c r="E293" s="26">
        <v>84000</v>
      </c>
      <c r="F293" s="18">
        <f t="shared" si="2"/>
        <v>147.90294749445363</v>
      </c>
      <c r="G293" s="18">
        <v>567.94000000000005</v>
      </c>
      <c r="H293" s="19" t="s">
        <v>19</v>
      </c>
    </row>
    <row r="294" spans="1:8" x14ac:dyDescent="0.25">
      <c r="A294" s="24">
        <v>43552</v>
      </c>
      <c r="B294" s="20" t="s">
        <v>348</v>
      </c>
      <c r="C294" s="30" t="s">
        <v>4</v>
      </c>
      <c r="D294" s="65" t="s">
        <v>24</v>
      </c>
      <c r="E294" s="26">
        <v>11700</v>
      </c>
      <c r="F294" s="18">
        <f t="shared" si="2"/>
        <v>20.600767686727469</v>
      </c>
      <c r="G294" s="18">
        <v>567.94000000000005</v>
      </c>
      <c r="H294" s="19" t="s">
        <v>19</v>
      </c>
    </row>
    <row r="295" spans="1:8" x14ac:dyDescent="0.25">
      <c r="A295" s="24">
        <v>43553</v>
      </c>
      <c r="B295" s="20" t="s">
        <v>349</v>
      </c>
      <c r="C295" s="30" t="s">
        <v>13</v>
      </c>
      <c r="D295" s="65" t="s">
        <v>24</v>
      </c>
      <c r="E295" s="26">
        <v>2000</v>
      </c>
      <c r="F295" s="18">
        <f t="shared" si="2"/>
        <v>3.5214987498679435</v>
      </c>
      <c r="G295" s="18">
        <v>567.94000000000005</v>
      </c>
      <c r="H295" s="19" t="s">
        <v>19</v>
      </c>
    </row>
    <row r="296" spans="1:8" x14ac:dyDescent="0.25">
      <c r="A296" s="24">
        <v>43553</v>
      </c>
      <c r="B296" s="20" t="s">
        <v>350</v>
      </c>
      <c r="C296" s="30" t="s">
        <v>4</v>
      </c>
      <c r="D296" s="65" t="s">
        <v>24</v>
      </c>
      <c r="E296" s="26">
        <v>21206</v>
      </c>
      <c r="F296" s="18">
        <f t="shared" si="2"/>
        <v>37.338451244849807</v>
      </c>
      <c r="G296" s="18">
        <v>567.94000000000005</v>
      </c>
      <c r="H296" s="19" t="s">
        <v>19</v>
      </c>
    </row>
    <row r="297" spans="1:8" x14ac:dyDescent="0.25">
      <c r="A297" s="24">
        <v>43554</v>
      </c>
      <c r="B297" s="20" t="s">
        <v>351</v>
      </c>
      <c r="C297" s="30" t="s">
        <v>10</v>
      </c>
      <c r="D297" s="65" t="s">
        <v>24</v>
      </c>
      <c r="E297" s="26">
        <v>14762</v>
      </c>
      <c r="F297" s="18">
        <f t="shared" si="2"/>
        <v>25.992182272775292</v>
      </c>
      <c r="G297" s="18">
        <v>567.94000000000005</v>
      </c>
      <c r="H297" s="19" t="s">
        <v>19</v>
      </c>
    </row>
    <row r="298" spans="1:8" x14ac:dyDescent="0.25">
      <c r="A298" s="24">
        <v>43555</v>
      </c>
      <c r="B298" s="20" t="s">
        <v>400</v>
      </c>
      <c r="C298" s="30" t="s">
        <v>15</v>
      </c>
      <c r="D298" s="65" t="s">
        <v>27</v>
      </c>
      <c r="E298" s="26">
        <v>2700</v>
      </c>
      <c r="F298" s="18">
        <f t="shared" si="2"/>
        <v>4.7540233123217233</v>
      </c>
      <c r="G298" s="18">
        <v>567.94000000000005</v>
      </c>
      <c r="H298" s="19" t="s">
        <v>19</v>
      </c>
    </row>
    <row r="299" spans="1:8" x14ac:dyDescent="0.25">
      <c r="A299" s="24">
        <v>43555</v>
      </c>
      <c r="B299" s="20" t="s">
        <v>400</v>
      </c>
      <c r="C299" s="30" t="s">
        <v>15</v>
      </c>
      <c r="D299" s="65" t="s">
        <v>27</v>
      </c>
      <c r="E299" s="26">
        <v>1500</v>
      </c>
      <c r="F299" s="18">
        <f t="shared" si="2"/>
        <v>2.6411240624009578</v>
      </c>
      <c r="G299" s="18">
        <v>567.94000000000005</v>
      </c>
      <c r="H299" s="19" t="s">
        <v>19</v>
      </c>
    </row>
    <row r="300" spans="1:8" x14ac:dyDescent="0.25">
      <c r="A300" s="24">
        <v>43555</v>
      </c>
      <c r="B300" s="20" t="s">
        <v>352</v>
      </c>
      <c r="C300" s="30" t="s">
        <v>11</v>
      </c>
      <c r="D300" s="65" t="s">
        <v>27</v>
      </c>
      <c r="E300" s="26">
        <v>9000</v>
      </c>
      <c r="F300" s="18">
        <f t="shared" si="2"/>
        <v>15.846744374405745</v>
      </c>
      <c r="G300" s="18">
        <v>567.94000000000005</v>
      </c>
      <c r="H300" s="19" t="s">
        <v>19</v>
      </c>
    </row>
    <row r="301" spans="1:8" x14ac:dyDescent="0.25">
      <c r="A301" s="24">
        <v>43555</v>
      </c>
      <c r="B301" s="20" t="s">
        <v>353</v>
      </c>
      <c r="C301" s="30" t="s">
        <v>13</v>
      </c>
      <c r="D301" s="65" t="s">
        <v>27</v>
      </c>
      <c r="E301" s="26">
        <v>500</v>
      </c>
      <c r="F301" s="18">
        <f t="shared" si="2"/>
        <v>0.88037468746698588</v>
      </c>
      <c r="G301" s="18">
        <v>567.94000000000005</v>
      </c>
      <c r="H301" s="19" t="s">
        <v>19</v>
      </c>
    </row>
    <row r="302" spans="1:8" x14ac:dyDescent="0.25">
      <c r="A302" s="24">
        <v>43555</v>
      </c>
      <c r="B302" s="20" t="s">
        <v>354</v>
      </c>
      <c r="C302" s="30" t="s">
        <v>15</v>
      </c>
      <c r="D302" s="65" t="s">
        <v>21</v>
      </c>
      <c r="E302" s="26">
        <v>120500</v>
      </c>
      <c r="F302" s="18">
        <f t="shared" si="2"/>
        <v>212.1702996795436</v>
      </c>
      <c r="G302" s="18">
        <v>567.94000000000005</v>
      </c>
      <c r="H302" s="19" t="s">
        <v>19</v>
      </c>
    </row>
    <row r="303" spans="1:8" x14ac:dyDescent="0.25">
      <c r="A303" s="24">
        <v>43555</v>
      </c>
      <c r="B303" s="20" t="s">
        <v>354</v>
      </c>
      <c r="C303" s="30" t="s">
        <v>15</v>
      </c>
      <c r="D303" s="65" t="s">
        <v>21</v>
      </c>
      <c r="E303" s="26">
        <v>180500</v>
      </c>
      <c r="F303" s="18">
        <f t="shared" si="2"/>
        <v>317.81526217558189</v>
      </c>
      <c r="G303" s="18">
        <v>567.94000000000005</v>
      </c>
      <c r="H303" s="19" t="s">
        <v>19</v>
      </c>
    </row>
    <row r="304" spans="1:8" x14ac:dyDescent="0.25">
      <c r="A304" s="24">
        <v>43555</v>
      </c>
      <c r="B304" s="20" t="s">
        <v>354</v>
      </c>
      <c r="C304" s="30" t="s">
        <v>15</v>
      </c>
      <c r="D304" s="65" t="s">
        <v>21</v>
      </c>
      <c r="E304" s="26">
        <v>202000</v>
      </c>
      <c r="F304" s="18">
        <f t="shared" si="2"/>
        <v>355.6713737366623</v>
      </c>
      <c r="G304" s="18">
        <v>567.94000000000005</v>
      </c>
      <c r="H304" s="19" t="s">
        <v>19</v>
      </c>
    </row>
    <row r="305" spans="1:8" x14ac:dyDescent="0.25">
      <c r="A305" s="24">
        <v>43555</v>
      </c>
      <c r="B305" s="20" t="s">
        <v>354</v>
      </c>
      <c r="C305" s="30" t="s">
        <v>15</v>
      </c>
      <c r="D305" s="65" t="s">
        <v>20</v>
      </c>
      <c r="E305" s="26">
        <v>90000</v>
      </c>
      <c r="F305" s="18">
        <f t="shared" si="2"/>
        <v>158.46744374405745</v>
      </c>
      <c r="G305" s="18">
        <v>567.94000000000005</v>
      </c>
      <c r="H305" s="19" t="s">
        <v>19</v>
      </c>
    </row>
    <row r="306" spans="1:8" x14ac:dyDescent="0.25">
      <c r="A306" s="24">
        <v>43555</v>
      </c>
      <c r="B306" s="20" t="s">
        <v>354</v>
      </c>
      <c r="C306" s="30" t="s">
        <v>15</v>
      </c>
      <c r="D306" s="65" t="s">
        <v>20</v>
      </c>
      <c r="E306" s="26">
        <v>170500</v>
      </c>
      <c r="F306" s="18">
        <f t="shared" si="2"/>
        <v>300.20776842624218</v>
      </c>
      <c r="G306" s="18">
        <v>567.94000000000005</v>
      </c>
      <c r="H306" s="19" t="s">
        <v>19</v>
      </c>
    </row>
    <row r="307" spans="1:8" x14ac:dyDescent="0.25">
      <c r="A307" s="24">
        <v>43555</v>
      </c>
      <c r="B307" s="20" t="s">
        <v>354</v>
      </c>
      <c r="C307" s="30" t="s">
        <v>15</v>
      </c>
      <c r="D307" s="65" t="s">
        <v>22</v>
      </c>
      <c r="E307" s="26">
        <v>73000</v>
      </c>
      <c r="F307" s="18">
        <f t="shared" si="2"/>
        <v>128.53470437017992</v>
      </c>
      <c r="G307" s="18">
        <v>567.94000000000005</v>
      </c>
      <c r="H307" s="19" t="s">
        <v>19</v>
      </c>
    </row>
    <row r="308" spans="1:8" x14ac:dyDescent="0.25">
      <c r="A308" s="24">
        <v>43555</v>
      </c>
      <c r="B308" s="20" t="s">
        <v>354</v>
      </c>
      <c r="C308" s="30" t="s">
        <v>15</v>
      </c>
      <c r="D308" s="65" t="s">
        <v>20</v>
      </c>
      <c r="E308" s="26">
        <v>152800</v>
      </c>
      <c r="F308" s="18">
        <f t="shared" si="2"/>
        <v>269.04250448991087</v>
      </c>
      <c r="G308" s="18">
        <v>567.94000000000005</v>
      </c>
      <c r="H308" s="19" t="s">
        <v>19</v>
      </c>
    </row>
    <row r="309" spans="1:8" x14ac:dyDescent="0.25">
      <c r="A309" s="24">
        <v>43555</v>
      </c>
      <c r="B309" s="20" t="s">
        <v>354</v>
      </c>
      <c r="C309" s="30" t="s">
        <v>15</v>
      </c>
      <c r="D309" s="65" t="s">
        <v>21</v>
      </c>
      <c r="E309" s="26">
        <v>21500</v>
      </c>
      <c r="F309" s="18">
        <f t="shared" si="2"/>
        <v>37.85611156108039</v>
      </c>
      <c r="G309" s="18">
        <v>567.94000000000005</v>
      </c>
      <c r="H309" s="19" t="s">
        <v>19</v>
      </c>
    </row>
    <row r="310" spans="1:8" x14ac:dyDescent="0.25">
      <c r="A310" s="24">
        <v>43555</v>
      </c>
      <c r="B310" s="20" t="s">
        <v>354</v>
      </c>
      <c r="C310" s="30" t="s">
        <v>15</v>
      </c>
      <c r="D310" s="65" t="s">
        <v>20</v>
      </c>
      <c r="E310" s="26">
        <v>159000</v>
      </c>
      <c r="F310" s="18">
        <f t="shared" si="2"/>
        <v>279.95915061450148</v>
      </c>
      <c r="G310" s="18">
        <v>567.94000000000005</v>
      </c>
      <c r="H310" s="19" t="s">
        <v>19</v>
      </c>
    </row>
    <row r="311" spans="1:8" x14ac:dyDescent="0.25">
      <c r="A311" s="24">
        <v>43555</v>
      </c>
      <c r="B311" s="20" t="s">
        <v>354</v>
      </c>
      <c r="C311" s="30" t="s">
        <v>15</v>
      </c>
      <c r="D311" s="65" t="s">
        <v>24</v>
      </c>
      <c r="E311" s="26">
        <v>1500</v>
      </c>
      <c r="F311" s="18">
        <f t="shared" si="2"/>
        <v>2.6411240624009578</v>
      </c>
      <c r="G311" s="18">
        <v>567.94000000000005</v>
      </c>
      <c r="H311" s="19" t="s">
        <v>19</v>
      </c>
    </row>
    <row r="312" spans="1:8" x14ac:dyDescent="0.25">
      <c r="A312" s="24">
        <v>43553</v>
      </c>
      <c r="B312" s="20" t="s">
        <v>355</v>
      </c>
      <c r="C312" s="30" t="s">
        <v>11</v>
      </c>
      <c r="D312" s="65" t="s">
        <v>24</v>
      </c>
      <c r="E312" s="26">
        <v>1500</v>
      </c>
      <c r="F312" s="18">
        <f t="shared" si="2"/>
        <v>2.6411240624009578</v>
      </c>
      <c r="G312" s="18">
        <v>567.94000000000005</v>
      </c>
      <c r="H312" s="19" t="s">
        <v>19</v>
      </c>
    </row>
    <row r="313" spans="1:8" x14ac:dyDescent="0.25">
      <c r="A313" s="37">
        <v>43556</v>
      </c>
      <c r="B313" s="20" t="s">
        <v>36</v>
      </c>
      <c r="C313" s="31" t="s">
        <v>12</v>
      </c>
      <c r="D313" s="17" t="s">
        <v>24</v>
      </c>
      <c r="E313" s="32">
        <v>300000</v>
      </c>
      <c r="F313" s="33">
        <f t="shared" si="2"/>
        <v>524.044928118504</v>
      </c>
      <c r="G313" s="34">
        <v>572.47</v>
      </c>
      <c r="H313" s="19" t="s">
        <v>19</v>
      </c>
    </row>
    <row r="314" spans="1:8" x14ac:dyDescent="0.25">
      <c r="A314" s="37">
        <v>43556</v>
      </c>
      <c r="B314" s="20" t="s">
        <v>37</v>
      </c>
      <c r="C314" s="31" t="s">
        <v>13</v>
      </c>
      <c r="D314" s="17" t="s">
        <v>24</v>
      </c>
      <c r="E314" s="32">
        <v>150000</v>
      </c>
      <c r="F314" s="33">
        <f t="shared" si="2"/>
        <v>262.022464059252</v>
      </c>
      <c r="G314" s="34">
        <v>572.47</v>
      </c>
      <c r="H314" s="19" t="s">
        <v>19</v>
      </c>
    </row>
    <row r="315" spans="1:8" x14ac:dyDescent="0.25">
      <c r="A315" s="37">
        <v>43557</v>
      </c>
      <c r="B315" s="20" t="s">
        <v>38</v>
      </c>
      <c r="C315" s="31" t="s">
        <v>11</v>
      </c>
      <c r="D315" s="17" t="s">
        <v>22</v>
      </c>
      <c r="E315" s="32">
        <v>706199</v>
      </c>
      <c r="F315" s="33">
        <f t="shared" si="2"/>
        <v>1233.6000139745313</v>
      </c>
      <c r="G315" s="34">
        <v>572.47</v>
      </c>
      <c r="H315" s="19" t="s">
        <v>19</v>
      </c>
    </row>
    <row r="316" spans="1:8" x14ac:dyDescent="0.25">
      <c r="A316" s="37">
        <v>43557</v>
      </c>
      <c r="B316" s="20" t="s">
        <v>39</v>
      </c>
      <c r="C316" s="27" t="s">
        <v>14</v>
      </c>
      <c r="D316" s="22" t="s">
        <v>24</v>
      </c>
      <c r="E316" s="35">
        <v>50000</v>
      </c>
      <c r="F316" s="33">
        <f t="shared" si="2"/>
        <v>87.340821353083996</v>
      </c>
      <c r="G316" s="34">
        <v>572.47</v>
      </c>
      <c r="H316" s="19" t="s">
        <v>19</v>
      </c>
    </row>
    <row r="317" spans="1:8" x14ac:dyDescent="0.25">
      <c r="A317" s="37">
        <v>43557</v>
      </c>
      <c r="B317" s="20" t="s">
        <v>40</v>
      </c>
      <c r="C317" s="27" t="s">
        <v>10</v>
      </c>
      <c r="D317" s="17" t="s">
        <v>21</v>
      </c>
      <c r="E317" s="35">
        <v>105300</v>
      </c>
      <c r="F317" s="33">
        <f t="shared" si="2"/>
        <v>183.9397697695949</v>
      </c>
      <c r="G317" s="34">
        <v>572.47</v>
      </c>
      <c r="H317" s="19" t="s">
        <v>19</v>
      </c>
    </row>
    <row r="318" spans="1:8" x14ac:dyDescent="0.25">
      <c r="A318" s="37">
        <v>43560</v>
      </c>
      <c r="B318" s="20" t="s">
        <v>41</v>
      </c>
      <c r="C318" s="27" t="s">
        <v>15</v>
      </c>
      <c r="D318" s="22" t="s">
        <v>24</v>
      </c>
      <c r="E318" s="35">
        <v>20000</v>
      </c>
      <c r="F318" s="33">
        <f t="shared" si="2"/>
        <v>34.9363285412336</v>
      </c>
      <c r="G318" s="34">
        <v>572.47</v>
      </c>
      <c r="H318" s="19" t="s">
        <v>19</v>
      </c>
    </row>
    <row r="319" spans="1:8" x14ac:dyDescent="0.25">
      <c r="A319" s="37">
        <v>43560</v>
      </c>
      <c r="B319" s="20" t="s">
        <v>17</v>
      </c>
      <c r="C319" s="27" t="s">
        <v>17</v>
      </c>
      <c r="D319" s="22" t="s">
        <v>20</v>
      </c>
      <c r="E319" s="35">
        <v>2000</v>
      </c>
      <c r="F319" s="33">
        <f t="shared" si="2"/>
        <v>3.4936328541233599</v>
      </c>
      <c r="G319" s="34">
        <v>572.47</v>
      </c>
      <c r="H319" s="19" t="s">
        <v>19</v>
      </c>
    </row>
    <row r="320" spans="1:8" x14ac:dyDescent="0.25">
      <c r="A320" s="37">
        <v>43560</v>
      </c>
      <c r="B320" s="20" t="s">
        <v>17</v>
      </c>
      <c r="C320" s="27" t="s">
        <v>17</v>
      </c>
      <c r="D320" s="22" t="s">
        <v>20</v>
      </c>
      <c r="E320" s="35">
        <v>2000</v>
      </c>
      <c r="F320" s="33">
        <f t="shared" si="2"/>
        <v>3.4936328541233599</v>
      </c>
      <c r="G320" s="34">
        <v>572.47</v>
      </c>
      <c r="H320" s="19" t="s">
        <v>19</v>
      </c>
    </row>
    <row r="321" spans="1:8" x14ac:dyDescent="0.25">
      <c r="A321" s="37">
        <v>43561</v>
      </c>
      <c r="B321" s="20" t="s">
        <v>42</v>
      </c>
      <c r="C321" s="27" t="s">
        <v>15</v>
      </c>
      <c r="D321" s="22" t="s">
        <v>20</v>
      </c>
      <c r="E321" s="35">
        <v>60000</v>
      </c>
      <c r="F321" s="33">
        <f t="shared" si="2"/>
        <v>104.80898562370081</v>
      </c>
      <c r="G321" s="34">
        <v>572.47</v>
      </c>
      <c r="H321" s="19" t="s">
        <v>19</v>
      </c>
    </row>
    <row r="322" spans="1:8" x14ac:dyDescent="0.25">
      <c r="A322" s="37">
        <v>43561</v>
      </c>
      <c r="B322" s="20" t="s">
        <v>43</v>
      </c>
      <c r="C322" s="27" t="s">
        <v>15</v>
      </c>
      <c r="D322" s="22" t="s">
        <v>20</v>
      </c>
      <c r="E322" s="35">
        <v>10000</v>
      </c>
      <c r="F322" s="33">
        <f t="shared" si="2"/>
        <v>17.4681642706168</v>
      </c>
      <c r="G322" s="34">
        <v>572.47</v>
      </c>
      <c r="H322" s="19" t="s">
        <v>19</v>
      </c>
    </row>
    <row r="323" spans="1:8" x14ac:dyDescent="0.25">
      <c r="A323" s="37">
        <v>43561</v>
      </c>
      <c r="B323" s="20" t="s">
        <v>44</v>
      </c>
      <c r="C323" s="27" t="s">
        <v>17</v>
      </c>
      <c r="D323" s="22" t="s">
        <v>20</v>
      </c>
      <c r="E323" s="35">
        <v>22300</v>
      </c>
      <c r="F323" s="33">
        <f t="shared" si="2"/>
        <v>38.954006323475461</v>
      </c>
      <c r="G323" s="34">
        <v>572.47</v>
      </c>
      <c r="H323" s="19" t="s">
        <v>19</v>
      </c>
    </row>
    <row r="324" spans="1:8" x14ac:dyDescent="0.25">
      <c r="A324" s="37">
        <v>43561</v>
      </c>
      <c r="B324" s="20" t="s">
        <v>45</v>
      </c>
      <c r="C324" s="27" t="s">
        <v>15</v>
      </c>
      <c r="D324" s="22" t="s">
        <v>20</v>
      </c>
      <c r="E324" s="35">
        <v>4000</v>
      </c>
      <c r="F324" s="33">
        <f t="shared" si="2"/>
        <v>6.9872657082467198</v>
      </c>
      <c r="G324" s="34">
        <v>572.47</v>
      </c>
      <c r="H324" s="19" t="s">
        <v>19</v>
      </c>
    </row>
    <row r="325" spans="1:8" x14ac:dyDescent="0.25">
      <c r="A325" s="37">
        <v>43561</v>
      </c>
      <c r="B325" s="20" t="s">
        <v>46</v>
      </c>
      <c r="C325" s="27" t="s">
        <v>17</v>
      </c>
      <c r="D325" s="22" t="s">
        <v>20</v>
      </c>
      <c r="E325" s="35">
        <v>30000</v>
      </c>
      <c r="F325" s="33">
        <f t="shared" si="2"/>
        <v>52.404492811850403</v>
      </c>
      <c r="G325" s="34">
        <v>572.47</v>
      </c>
      <c r="H325" s="19" t="s">
        <v>19</v>
      </c>
    </row>
    <row r="326" spans="1:8" x14ac:dyDescent="0.25">
      <c r="A326" s="37">
        <v>43563</v>
      </c>
      <c r="B326" s="20" t="s">
        <v>47</v>
      </c>
      <c r="C326" s="27" t="s">
        <v>14</v>
      </c>
      <c r="D326" s="22" t="s">
        <v>24</v>
      </c>
      <c r="E326" s="35">
        <v>42000</v>
      </c>
      <c r="F326" s="33">
        <f t="shared" si="2"/>
        <v>73.366289936590562</v>
      </c>
      <c r="G326" s="34">
        <v>572.47</v>
      </c>
      <c r="H326" s="19" t="s">
        <v>19</v>
      </c>
    </row>
    <row r="327" spans="1:8" x14ac:dyDescent="0.25">
      <c r="A327" s="37">
        <v>43563</v>
      </c>
      <c r="B327" s="20" t="s">
        <v>48</v>
      </c>
      <c r="C327" s="31" t="s">
        <v>10</v>
      </c>
      <c r="D327" s="22" t="s">
        <v>24</v>
      </c>
      <c r="E327" s="35">
        <v>10000</v>
      </c>
      <c r="F327" s="33">
        <f t="shared" si="2"/>
        <v>17.4681642706168</v>
      </c>
      <c r="G327" s="34">
        <v>572.47</v>
      </c>
      <c r="H327" s="19" t="s">
        <v>19</v>
      </c>
    </row>
    <row r="328" spans="1:8" x14ac:dyDescent="0.25">
      <c r="A328" s="37">
        <v>43564</v>
      </c>
      <c r="B328" s="20" t="s">
        <v>49</v>
      </c>
      <c r="C328" s="31" t="s">
        <v>10</v>
      </c>
      <c r="D328" s="22" t="s">
        <v>24</v>
      </c>
      <c r="E328" s="35">
        <v>87204</v>
      </c>
      <c r="F328" s="33">
        <f t="shared" si="2"/>
        <v>152.32937970548673</v>
      </c>
      <c r="G328" s="34">
        <v>572.47</v>
      </c>
      <c r="H328" s="19" t="s">
        <v>19</v>
      </c>
    </row>
    <row r="329" spans="1:8" x14ac:dyDescent="0.25">
      <c r="A329" s="37">
        <v>43564</v>
      </c>
      <c r="B329" s="20" t="s">
        <v>50</v>
      </c>
      <c r="C329" s="31" t="s">
        <v>11</v>
      </c>
      <c r="D329" s="22" t="s">
        <v>27</v>
      </c>
      <c r="E329" s="35">
        <v>39000</v>
      </c>
      <c r="F329" s="33">
        <f t="shared" si="2"/>
        <v>68.125840655405526</v>
      </c>
      <c r="G329" s="34">
        <v>572.47</v>
      </c>
      <c r="H329" s="19" t="s">
        <v>19</v>
      </c>
    </row>
    <row r="330" spans="1:8" x14ac:dyDescent="0.25">
      <c r="A330" s="37">
        <v>43564</v>
      </c>
      <c r="B330" s="20" t="s">
        <v>51</v>
      </c>
      <c r="C330" s="27" t="s">
        <v>17</v>
      </c>
      <c r="D330" s="22" t="s">
        <v>20</v>
      </c>
      <c r="E330" s="35">
        <v>2000</v>
      </c>
      <c r="F330" s="33">
        <f t="shared" si="2"/>
        <v>3.4936328541233599</v>
      </c>
      <c r="G330" s="34">
        <v>572.47</v>
      </c>
      <c r="H330" s="19" t="s">
        <v>19</v>
      </c>
    </row>
    <row r="331" spans="1:8" x14ac:dyDescent="0.25">
      <c r="A331" s="37">
        <v>43564</v>
      </c>
      <c r="B331" s="20" t="s">
        <v>52</v>
      </c>
      <c r="C331" s="31" t="s">
        <v>5</v>
      </c>
      <c r="D331" s="22" t="s">
        <v>25</v>
      </c>
      <c r="E331" s="35">
        <v>10000</v>
      </c>
      <c r="F331" s="33">
        <f t="shared" si="2"/>
        <v>17.4681642706168</v>
      </c>
      <c r="G331" s="34">
        <v>572.47</v>
      </c>
      <c r="H331" s="19" t="s">
        <v>19</v>
      </c>
    </row>
    <row r="332" spans="1:8" x14ac:dyDescent="0.25">
      <c r="A332" s="37">
        <v>43565</v>
      </c>
      <c r="B332" s="31" t="s">
        <v>401</v>
      </c>
      <c r="C332" s="31" t="s">
        <v>16</v>
      </c>
      <c r="D332" s="17" t="s">
        <v>21</v>
      </c>
      <c r="E332" s="35">
        <v>8000</v>
      </c>
      <c r="F332" s="33">
        <f t="shared" si="2"/>
        <v>13.97453141649344</v>
      </c>
      <c r="G332" s="34">
        <v>572.47</v>
      </c>
      <c r="H332" s="19" t="s">
        <v>19</v>
      </c>
    </row>
    <row r="333" spans="1:8" x14ac:dyDescent="0.25">
      <c r="A333" s="37">
        <v>43565</v>
      </c>
      <c r="B333" s="27" t="s">
        <v>53</v>
      </c>
      <c r="C333" s="27" t="s">
        <v>7</v>
      </c>
      <c r="D333" s="22" t="s">
        <v>24</v>
      </c>
      <c r="E333" s="35">
        <v>64300</v>
      </c>
      <c r="F333" s="33">
        <f t="shared" si="2"/>
        <v>112.32029626006603</v>
      </c>
      <c r="G333" s="34">
        <v>572.47</v>
      </c>
      <c r="H333" s="19" t="s">
        <v>19</v>
      </c>
    </row>
    <row r="334" spans="1:8" x14ac:dyDescent="0.25">
      <c r="A334" s="37">
        <v>43565</v>
      </c>
      <c r="B334" s="20" t="s">
        <v>54</v>
      </c>
      <c r="C334" s="31" t="s">
        <v>8</v>
      </c>
      <c r="D334" s="17" t="s">
        <v>21</v>
      </c>
      <c r="E334" s="35">
        <v>2000</v>
      </c>
      <c r="F334" s="33">
        <f t="shared" ref="F334:F397" si="3">E334/G334</f>
        <v>3.4936328541233599</v>
      </c>
      <c r="G334" s="34">
        <v>572.47</v>
      </c>
      <c r="H334" s="19" t="s">
        <v>19</v>
      </c>
    </row>
    <row r="335" spans="1:8" x14ac:dyDescent="0.25">
      <c r="A335" s="37">
        <v>43565</v>
      </c>
      <c r="B335" s="20" t="s">
        <v>55</v>
      </c>
      <c r="C335" s="31" t="s">
        <v>10</v>
      </c>
      <c r="D335" s="22" t="s">
        <v>24</v>
      </c>
      <c r="E335" s="35">
        <v>4000</v>
      </c>
      <c r="F335" s="33">
        <f t="shared" si="3"/>
        <v>6.9872657082467198</v>
      </c>
      <c r="G335" s="34">
        <v>572.47</v>
      </c>
      <c r="H335" s="19" t="s">
        <v>19</v>
      </c>
    </row>
    <row r="336" spans="1:8" x14ac:dyDescent="0.25">
      <c r="A336" s="37">
        <v>43566</v>
      </c>
      <c r="B336" s="27" t="s">
        <v>56</v>
      </c>
      <c r="C336" s="27" t="s">
        <v>7</v>
      </c>
      <c r="D336" s="22" t="s">
        <v>24</v>
      </c>
      <c r="E336" s="35">
        <v>5200</v>
      </c>
      <c r="F336" s="33">
        <f t="shared" si="3"/>
        <v>9.0834454207207358</v>
      </c>
      <c r="G336" s="34">
        <v>572.47</v>
      </c>
      <c r="H336" s="19" t="s">
        <v>19</v>
      </c>
    </row>
    <row r="337" spans="1:8" x14ac:dyDescent="0.25">
      <c r="A337" s="37">
        <v>43567</v>
      </c>
      <c r="B337" s="20" t="s">
        <v>57</v>
      </c>
      <c r="C337" s="31" t="s">
        <v>5</v>
      </c>
      <c r="D337" s="22" t="s">
        <v>23</v>
      </c>
      <c r="E337" s="35">
        <v>146000</v>
      </c>
      <c r="F337" s="33">
        <f t="shared" si="3"/>
        <v>255.03519835100528</v>
      </c>
      <c r="G337" s="34">
        <v>572.47</v>
      </c>
      <c r="H337" s="19" t="s">
        <v>19</v>
      </c>
    </row>
    <row r="338" spans="1:8" x14ac:dyDescent="0.25">
      <c r="A338" s="37">
        <v>43567</v>
      </c>
      <c r="B338" s="20" t="s">
        <v>58</v>
      </c>
      <c r="C338" s="27" t="s">
        <v>14</v>
      </c>
      <c r="D338" s="22" t="s">
        <v>24</v>
      </c>
      <c r="E338" s="35">
        <v>10000</v>
      </c>
      <c r="F338" s="33">
        <f t="shared" si="3"/>
        <v>17.4681642706168</v>
      </c>
      <c r="G338" s="34">
        <v>572.47</v>
      </c>
      <c r="H338" s="19" t="s">
        <v>19</v>
      </c>
    </row>
    <row r="339" spans="1:8" x14ac:dyDescent="0.25">
      <c r="A339" s="37">
        <v>43567</v>
      </c>
      <c r="B339" s="27" t="s">
        <v>59</v>
      </c>
      <c r="C339" s="31" t="s">
        <v>60</v>
      </c>
      <c r="D339" s="22" t="s">
        <v>24</v>
      </c>
      <c r="E339" s="35">
        <v>150000</v>
      </c>
      <c r="F339" s="33">
        <f t="shared" si="3"/>
        <v>262.022464059252</v>
      </c>
      <c r="G339" s="34">
        <v>572.47</v>
      </c>
      <c r="H339" s="19" t="s">
        <v>19</v>
      </c>
    </row>
    <row r="340" spans="1:8" x14ac:dyDescent="0.25">
      <c r="A340" s="37">
        <v>43567</v>
      </c>
      <c r="B340" s="27" t="s">
        <v>61</v>
      </c>
      <c r="C340" s="31" t="s">
        <v>15</v>
      </c>
      <c r="D340" s="22" t="s">
        <v>62</v>
      </c>
      <c r="E340" s="35">
        <v>4000</v>
      </c>
      <c r="F340" s="33">
        <f t="shared" si="3"/>
        <v>6.9872657082467198</v>
      </c>
      <c r="G340" s="34">
        <v>572.47</v>
      </c>
      <c r="H340" s="19" t="s">
        <v>19</v>
      </c>
    </row>
    <row r="341" spans="1:8" x14ac:dyDescent="0.25">
      <c r="A341" s="37">
        <v>43567</v>
      </c>
      <c r="B341" s="20" t="s">
        <v>63</v>
      </c>
      <c r="C341" s="27" t="s">
        <v>13</v>
      </c>
      <c r="D341" s="22" t="s">
        <v>24</v>
      </c>
      <c r="E341" s="35">
        <v>75000</v>
      </c>
      <c r="F341" s="33">
        <f t="shared" si="3"/>
        <v>131.011232029626</v>
      </c>
      <c r="G341" s="34">
        <v>572.47</v>
      </c>
      <c r="H341" s="19" t="s">
        <v>19</v>
      </c>
    </row>
    <row r="342" spans="1:8" x14ac:dyDescent="0.25">
      <c r="A342" s="37">
        <v>43568</v>
      </c>
      <c r="B342" s="27" t="s">
        <v>64</v>
      </c>
      <c r="C342" s="27" t="s">
        <v>60</v>
      </c>
      <c r="D342" s="22" t="s">
        <v>24</v>
      </c>
      <c r="E342" s="35">
        <v>33992</v>
      </c>
      <c r="F342" s="33">
        <f t="shared" si="3"/>
        <v>59.377783988680626</v>
      </c>
      <c r="G342" s="34">
        <v>572.47</v>
      </c>
      <c r="H342" s="19" t="s">
        <v>19</v>
      </c>
    </row>
    <row r="343" spans="1:8" x14ac:dyDescent="0.25">
      <c r="A343" s="37">
        <v>43568</v>
      </c>
      <c r="B343" s="27" t="s">
        <v>65</v>
      </c>
      <c r="C343" s="27" t="s">
        <v>10</v>
      </c>
      <c r="D343" s="22" t="s">
        <v>24</v>
      </c>
      <c r="E343" s="35">
        <v>29169</v>
      </c>
      <c r="F343" s="33">
        <f t="shared" si="3"/>
        <v>50.952888360962142</v>
      </c>
      <c r="G343" s="34">
        <v>572.47</v>
      </c>
      <c r="H343" s="19" t="s">
        <v>19</v>
      </c>
    </row>
    <row r="344" spans="1:8" x14ac:dyDescent="0.25">
      <c r="A344" s="37">
        <v>43568</v>
      </c>
      <c r="B344" s="20" t="s">
        <v>66</v>
      </c>
      <c r="C344" s="27" t="s">
        <v>15</v>
      </c>
      <c r="D344" s="22" t="s">
        <v>25</v>
      </c>
      <c r="E344" s="35">
        <v>27000</v>
      </c>
      <c r="F344" s="33">
        <f t="shared" si="3"/>
        <v>47.16404353066536</v>
      </c>
      <c r="G344" s="34">
        <v>572.47</v>
      </c>
      <c r="H344" s="19" t="s">
        <v>19</v>
      </c>
    </row>
    <row r="345" spans="1:8" x14ac:dyDescent="0.25">
      <c r="A345" s="37">
        <v>43568</v>
      </c>
      <c r="B345" s="20" t="s">
        <v>67</v>
      </c>
      <c r="C345" s="27" t="s">
        <v>15</v>
      </c>
      <c r="D345" s="22" t="s">
        <v>25</v>
      </c>
      <c r="E345" s="35">
        <v>8000</v>
      </c>
      <c r="F345" s="33">
        <f t="shared" si="3"/>
        <v>13.97453141649344</v>
      </c>
      <c r="G345" s="34">
        <v>572.47</v>
      </c>
      <c r="H345" s="19" t="s">
        <v>19</v>
      </c>
    </row>
    <row r="346" spans="1:8" x14ac:dyDescent="0.25">
      <c r="A346" s="37">
        <v>43568</v>
      </c>
      <c r="B346" s="20" t="s">
        <v>68</v>
      </c>
      <c r="C346" s="27" t="s">
        <v>15</v>
      </c>
      <c r="D346" s="22" t="s">
        <v>25</v>
      </c>
      <c r="E346" s="35">
        <v>4000</v>
      </c>
      <c r="F346" s="33">
        <f t="shared" si="3"/>
        <v>6.9872657082467198</v>
      </c>
      <c r="G346" s="34">
        <v>572.47</v>
      </c>
      <c r="H346" s="19" t="s">
        <v>19</v>
      </c>
    </row>
    <row r="347" spans="1:8" x14ac:dyDescent="0.25">
      <c r="A347" s="37">
        <v>43568</v>
      </c>
      <c r="B347" s="20" t="s">
        <v>69</v>
      </c>
      <c r="C347" s="27" t="s">
        <v>13</v>
      </c>
      <c r="D347" s="22" t="s">
        <v>24</v>
      </c>
      <c r="E347" s="35">
        <v>20000</v>
      </c>
      <c r="F347" s="33">
        <f t="shared" si="3"/>
        <v>34.9363285412336</v>
      </c>
      <c r="G347" s="34">
        <v>572.47</v>
      </c>
      <c r="H347" s="19" t="s">
        <v>19</v>
      </c>
    </row>
    <row r="348" spans="1:8" x14ac:dyDescent="0.25">
      <c r="A348" s="37">
        <v>43568</v>
      </c>
      <c r="B348" s="27" t="s">
        <v>402</v>
      </c>
      <c r="C348" s="31" t="s">
        <v>16</v>
      </c>
      <c r="D348" s="17" t="s">
        <v>22</v>
      </c>
      <c r="E348" s="35">
        <v>8000</v>
      </c>
      <c r="F348" s="33">
        <f t="shared" si="3"/>
        <v>13.97453141649344</v>
      </c>
      <c r="G348" s="34">
        <v>572.47</v>
      </c>
      <c r="H348" s="19" t="s">
        <v>19</v>
      </c>
    </row>
    <row r="349" spans="1:8" x14ac:dyDescent="0.25">
      <c r="A349" s="37">
        <v>43568</v>
      </c>
      <c r="B349" s="20" t="s">
        <v>70</v>
      </c>
      <c r="C349" s="27" t="s">
        <v>15</v>
      </c>
      <c r="D349" s="22" t="s">
        <v>25</v>
      </c>
      <c r="E349" s="35">
        <v>3500</v>
      </c>
      <c r="F349" s="33">
        <f t="shared" si="3"/>
        <v>6.1138574947158801</v>
      </c>
      <c r="G349" s="34">
        <v>572.47</v>
      </c>
      <c r="H349" s="19" t="s">
        <v>19</v>
      </c>
    </row>
    <row r="350" spans="1:8" x14ac:dyDescent="0.25">
      <c r="A350" s="37">
        <v>43568</v>
      </c>
      <c r="B350" s="20" t="s">
        <v>71</v>
      </c>
      <c r="C350" s="27" t="s">
        <v>13</v>
      </c>
      <c r="D350" s="22" t="s">
        <v>24</v>
      </c>
      <c r="E350" s="35">
        <v>7000</v>
      </c>
      <c r="F350" s="33">
        <f t="shared" si="3"/>
        <v>12.22771498943176</v>
      </c>
      <c r="G350" s="34">
        <v>572.47</v>
      </c>
      <c r="H350" s="19" t="s">
        <v>19</v>
      </c>
    </row>
    <row r="351" spans="1:8" x14ac:dyDescent="0.25">
      <c r="A351" s="37">
        <v>43568</v>
      </c>
      <c r="B351" s="20" t="s">
        <v>72</v>
      </c>
      <c r="C351" s="27" t="s">
        <v>15</v>
      </c>
      <c r="D351" s="22" t="s">
        <v>25</v>
      </c>
      <c r="E351" s="35">
        <v>23000</v>
      </c>
      <c r="F351" s="33">
        <f t="shared" si="3"/>
        <v>40.176777822418643</v>
      </c>
      <c r="G351" s="34">
        <v>572.47</v>
      </c>
      <c r="H351" s="19" t="s">
        <v>19</v>
      </c>
    </row>
    <row r="352" spans="1:8" x14ac:dyDescent="0.25">
      <c r="A352" s="37">
        <v>43568</v>
      </c>
      <c r="B352" s="20" t="s">
        <v>73</v>
      </c>
      <c r="C352" s="27" t="s">
        <v>16</v>
      </c>
      <c r="D352" s="22" t="s">
        <v>25</v>
      </c>
      <c r="E352" s="35">
        <v>130000</v>
      </c>
      <c r="F352" s="33">
        <f t="shared" si="3"/>
        <v>227.08613551801841</v>
      </c>
      <c r="G352" s="34">
        <v>572.47</v>
      </c>
      <c r="H352" s="19" t="s">
        <v>19</v>
      </c>
    </row>
    <row r="353" spans="1:8" x14ac:dyDescent="0.25">
      <c r="A353" s="37">
        <v>43569</v>
      </c>
      <c r="B353" s="20" t="s">
        <v>74</v>
      </c>
      <c r="C353" s="27" t="s">
        <v>14</v>
      </c>
      <c r="D353" s="17" t="s">
        <v>22</v>
      </c>
      <c r="E353" s="35">
        <v>20000</v>
      </c>
      <c r="F353" s="33">
        <f t="shared" si="3"/>
        <v>34.9363285412336</v>
      </c>
      <c r="G353" s="34">
        <v>572.47</v>
      </c>
      <c r="H353" s="19" t="s">
        <v>19</v>
      </c>
    </row>
    <row r="354" spans="1:8" x14ac:dyDescent="0.25">
      <c r="A354" s="37">
        <v>43570</v>
      </c>
      <c r="B354" s="29" t="s">
        <v>75</v>
      </c>
      <c r="C354" s="27" t="s">
        <v>4</v>
      </c>
      <c r="D354" s="22" t="s">
        <v>24</v>
      </c>
      <c r="E354" s="35">
        <v>500</v>
      </c>
      <c r="F354" s="33">
        <f t="shared" si="3"/>
        <v>0.87340821353083997</v>
      </c>
      <c r="G354" s="34">
        <v>572.47</v>
      </c>
      <c r="H354" s="19" t="s">
        <v>19</v>
      </c>
    </row>
    <row r="355" spans="1:8" x14ac:dyDescent="0.25">
      <c r="A355" s="37">
        <v>43570</v>
      </c>
      <c r="B355" s="20" t="s">
        <v>76</v>
      </c>
      <c r="C355" s="27" t="s">
        <v>14</v>
      </c>
      <c r="D355" s="22" t="s">
        <v>25</v>
      </c>
      <c r="E355" s="35">
        <v>34000</v>
      </c>
      <c r="F355" s="33">
        <f t="shared" si="3"/>
        <v>59.39175852009712</v>
      </c>
      <c r="G355" s="34">
        <v>572.47</v>
      </c>
      <c r="H355" s="19" t="s">
        <v>19</v>
      </c>
    </row>
    <row r="356" spans="1:8" x14ac:dyDescent="0.25">
      <c r="A356" s="37">
        <v>43570</v>
      </c>
      <c r="B356" s="20" t="s">
        <v>77</v>
      </c>
      <c r="C356" s="27" t="s">
        <v>14</v>
      </c>
      <c r="D356" s="22" t="s">
        <v>25</v>
      </c>
      <c r="E356" s="35">
        <v>5000</v>
      </c>
      <c r="F356" s="33">
        <f t="shared" si="3"/>
        <v>8.7340821353083999</v>
      </c>
      <c r="G356" s="34">
        <v>572.47</v>
      </c>
      <c r="H356" s="19" t="s">
        <v>19</v>
      </c>
    </row>
    <row r="357" spans="1:8" x14ac:dyDescent="0.25">
      <c r="A357" s="37">
        <v>43570</v>
      </c>
      <c r="B357" s="20" t="s">
        <v>78</v>
      </c>
      <c r="C357" s="27" t="s">
        <v>14</v>
      </c>
      <c r="D357" s="22" t="s">
        <v>20</v>
      </c>
      <c r="E357" s="35">
        <v>15000</v>
      </c>
      <c r="F357" s="33">
        <f t="shared" si="3"/>
        <v>26.202246405925202</v>
      </c>
      <c r="G357" s="34">
        <v>572.47</v>
      </c>
      <c r="H357" s="19" t="s">
        <v>19</v>
      </c>
    </row>
    <row r="358" spans="1:8" x14ac:dyDescent="0.25">
      <c r="A358" s="37">
        <v>43570</v>
      </c>
      <c r="B358" s="20" t="s">
        <v>79</v>
      </c>
      <c r="C358" s="27" t="s">
        <v>17</v>
      </c>
      <c r="D358" s="22" t="s">
        <v>20</v>
      </c>
      <c r="E358" s="35">
        <v>2500</v>
      </c>
      <c r="F358" s="33">
        <f t="shared" si="3"/>
        <v>4.3670410676542</v>
      </c>
      <c r="G358" s="34">
        <v>572.47</v>
      </c>
      <c r="H358" s="19" t="s">
        <v>19</v>
      </c>
    </row>
    <row r="359" spans="1:8" x14ac:dyDescent="0.25">
      <c r="A359" s="37">
        <v>43570</v>
      </c>
      <c r="B359" s="20" t="s">
        <v>80</v>
      </c>
      <c r="C359" s="27" t="s">
        <v>13</v>
      </c>
      <c r="D359" s="22" t="s">
        <v>24</v>
      </c>
      <c r="E359" s="35">
        <v>20000</v>
      </c>
      <c r="F359" s="33">
        <f t="shared" si="3"/>
        <v>34.9363285412336</v>
      </c>
      <c r="G359" s="34">
        <v>572.47</v>
      </c>
      <c r="H359" s="19" t="s">
        <v>19</v>
      </c>
    </row>
    <row r="360" spans="1:8" x14ac:dyDescent="0.25">
      <c r="A360" s="37">
        <v>43570</v>
      </c>
      <c r="B360" s="27" t="s">
        <v>81</v>
      </c>
      <c r="C360" s="31" t="s">
        <v>16</v>
      </c>
      <c r="D360" s="22" t="s">
        <v>25</v>
      </c>
      <c r="E360" s="35">
        <v>8000</v>
      </c>
      <c r="F360" s="33">
        <f t="shared" si="3"/>
        <v>13.97453141649344</v>
      </c>
      <c r="G360" s="34">
        <v>572.47</v>
      </c>
      <c r="H360" s="19" t="s">
        <v>19</v>
      </c>
    </row>
    <row r="361" spans="1:8" x14ac:dyDescent="0.25">
      <c r="A361" s="37">
        <v>43570</v>
      </c>
      <c r="B361" s="27" t="s">
        <v>82</v>
      </c>
      <c r="C361" s="31" t="s">
        <v>16</v>
      </c>
      <c r="D361" s="22" t="s">
        <v>25</v>
      </c>
      <c r="E361" s="35">
        <v>40000</v>
      </c>
      <c r="F361" s="33">
        <f t="shared" si="3"/>
        <v>69.8726570824672</v>
      </c>
      <c r="G361" s="34">
        <v>572.47</v>
      </c>
      <c r="H361" s="19" t="s">
        <v>19</v>
      </c>
    </row>
    <row r="362" spans="1:8" x14ac:dyDescent="0.25">
      <c r="A362" s="37">
        <v>43570</v>
      </c>
      <c r="B362" s="20" t="s">
        <v>83</v>
      </c>
      <c r="C362" s="27" t="s">
        <v>16</v>
      </c>
      <c r="D362" s="22" t="s">
        <v>25</v>
      </c>
      <c r="E362" s="35">
        <v>250000</v>
      </c>
      <c r="F362" s="33">
        <f t="shared" si="3"/>
        <v>436.70410676542002</v>
      </c>
      <c r="G362" s="34">
        <v>572.47</v>
      </c>
      <c r="H362" s="19" t="s">
        <v>19</v>
      </c>
    </row>
    <row r="363" spans="1:8" x14ac:dyDescent="0.25">
      <c r="A363" s="37">
        <v>43570</v>
      </c>
      <c r="B363" s="20" t="s">
        <v>84</v>
      </c>
      <c r="C363" s="27" t="s">
        <v>14</v>
      </c>
      <c r="D363" s="22" t="s">
        <v>25</v>
      </c>
      <c r="E363" s="35">
        <v>12500</v>
      </c>
      <c r="F363" s="33">
        <f t="shared" si="3"/>
        <v>21.835205338270999</v>
      </c>
      <c r="G363" s="34">
        <v>572.47</v>
      </c>
      <c r="H363" s="19" t="s">
        <v>19</v>
      </c>
    </row>
    <row r="364" spans="1:8" x14ac:dyDescent="0.25">
      <c r="A364" s="37">
        <v>43571</v>
      </c>
      <c r="B364" s="20" t="s">
        <v>85</v>
      </c>
      <c r="C364" s="27" t="s">
        <v>15</v>
      </c>
      <c r="D364" s="22" t="s">
        <v>25</v>
      </c>
      <c r="E364" s="35">
        <v>18000</v>
      </c>
      <c r="F364" s="33">
        <f t="shared" si="3"/>
        <v>31.442695687110241</v>
      </c>
      <c r="G364" s="34">
        <v>572.47</v>
      </c>
      <c r="H364" s="19" t="s">
        <v>19</v>
      </c>
    </row>
    <row r="365" spans="1:8" x14ac:dyDescent="0.25">
      <c r="A365" s="37">
        <v>43571</v>
      </c>
      <c r="B365" s="27" t="s">
        <v>86</v>
      </c>
      <c r="C365" s="31" t="s">
        <v>16</v>
      </c>
      <c r="D365" s="22" t="s">
        <v>25</v>
      </c>
      <c r="E365" s="35">
        <v>8000</v>
      </c>
      <c r="F365" s="33">
        <f t="shared" si="3"/>
        <v>13.97453141649344</v>
      </c>
      <c r="G365" s="34">
        <v>572.47</v>
      </c>
      <c r="H365" s="19" t="s">
        <v>19</v>
      </c>
    </row>
    <row r="366" spans="1:8" x14ac:dyDescent="0.25">
      <c r="A366" s="37">
        <v>43571</v>
      </c>
      <c r="B366" s="20" t="s">
        <v>87</v>
      </c>
      <c r="C366" s="27" t="s">
        <v>15</v>
      </c>
      <c r="D366" s="22" t="s">
        <v>25</v>
      </c>
      <c r="E366" s="35">
        <v>66900</v>
      </c>
      <c r="F366" s="33">
        <f t="shared" si="3"/>
        <v>116.86201897042639</v>
      </c>
      <c r="G366" s="34">
        <v>572.47</v>
      </c>
      <c r="H366" s="19" t="s">
        <v>19</v>
      </c>
    </row>
    <row r="367" spans="1:8" x14ac:dyDescent="0.25">
      <c r="A367" s="37">
        <v>43571</v>
      </c>
      <c r="B367" s="20" t="s">
        <v>88</v>
      </c>
      <c r="C367" s="27" t="s">
        <v>13</v>
      </c>
      <c r="D367" s="22" t="s">
        <v>24</v>
      </c>
      <c r="E367" s="35">
        <v>50000</v>
      </c>
      <c r="F367" s="33">
        <f t="shared" si="3"/>
        <v>87.340821353083996</v>
      </c>
      <c r="G367" s="34">
        <v>572.47</v>
      </c>
      <c r="H367" s="19" t="s">
        <v>19</v>
      </c>
    </row>
    <row r="368" spans="1:8" x14ac:dyDescent="0.25">
      <c r="A368" s="37">
        <v>43571</v>
      </c>
      <c r="B368" s="20" t="s">
        <v>89</v>
      </c>
      <c r="C368" s="27" t="s">
        <v>16</v>
      </c>
      <c r="D368" s="22" t="s">
        <v>25</v>
      </c>
      <c r="E368" s="35">
        <v>50000</v>
      </c>
      <c r="F368" s="33">
        <f t="shared" si="3"/>
        <v>87.340821353083996</v>
      </c>
      <c r="G368" s="34">
        <v>572.47</v>
      </c>
      <c r="H368" s="19" t="s">
        <v>19</v>
      </c>
    </row>
    <row r="369" spans="1:8" x14ac:dyDescent="0.25">
      <c r="A369" s="37">
        <v>43571</v>
      </c>
      <c r="B369" s="20" t="s">
        <v>90</v>
      </c>
      <c r="C369" s="27" t="s">
        <v>17</v>
      </c>
      <c r="D369" s="22" t="s">
        <v>25</v>
      </c>
      <c r="E369" s="35">
        <v>3000</v>
      </c>
      <c r="F369" s="33">
        <f t="shared" si="3"/>
        <v>5.2404492811850396</v>
      </c>
      <c r="G369" s="34">
        <v>572.47</v>
      </c>
      <c r="H369" s="19" t="s">
        <v>19</v>
      </c>
    </row>
    <row r="370" spans="1:8" x14ac:dyDescent="0.25">
      <c r="A370" s="37">
        <v>43571</v>
      </c>
      <c r="B370" s="20" t="s">
        <v>91</v>
      </c>
      <c r="C370" s="27" t="s">
        <v>17</v>
      </c>
      <c r="D370" s="22" t="s">
        <v>25</v>
      </c>
      <c r="E370" s="35">
        <v>75000</v>
      </c>
      <c r="F370" s="33">
        <f t="shared" si="3"/>
        <v>131.011232029626</v>
      </c>
      <c r="G370" s="34">
        <v>572.47</v>
      </c>
      <c r="H370" s="19" t="s">
        <v>19</v>
      </c>
    </row>
    <row r="371" spans="1:8" x14ac:dyDescent="0.25">
      <c r="A371" s="37">
        <v>43571</v>
      </c>
      <c r="B371" s="20" t="s">
        <v>92</v>
      </c>
      <c r="C371" s="27" t="s">
        <v>16</v>
      </c>
      <c r="D371" s="22" t="s">
        <v>25</v>
      </c>
      <c r="E371" s="35">
        <v>140000</v>
      </c>
      <c r="F371" s="33">
        <f t="shared" si="3"/>
        <v>244.55429978863521</v>
      </c>
      <c r="G371" s="34">
        <v>572.47</v>
      </c>
      <c r="H371" s="19" t="s">
        <v>19</v>
      </c>
    </row>
    <row r="372" spans="1:8" x14ac:dyDescent="0.25">
      <c r="A372" s="37">
        <v>43571</v>
      </c>
      <c r="B372" s="20" t="s">
        <v>93</v>
      </c>
      <c r="C372" s="31" t="s">
        <v>8</v>
      </c>
      <c r="D372" s="22" t="s">
        <v>25</v>
      </c>
      <c r="E372" s="35">
        <v>5600</v>
      </c>
      <c r="F372" s="33">
        <f t="shared" si="3"/>
        <v>9.7821719915454075</v>
      </c>
      <c r="G372" s="34">
        <v>572.47</v>
      </c>
      <c r="H372" s="19" t="s">
        <v>19</v>
      </c>
    </row>
    <row r="373" spans="1:8" x14ac:dyDescent="0.25">
      <c r="A373" s="37">
        <v>43571</v>
      </c>
      <c r="B373" s="20" t="s">
        <v>94</v>
      </c>
      <c r="C373" s="27" t="s">
        <v>16</v>
      </c>
      <c r="D373" s="22" t="s">
        <v>25</v>
      </c>
      <c r="E373" s="35">
        <v>6400</v>
      </c>
      <c r="F373" s="33">
        <f t="shared" si="3"/>
        <v>11.179625133194753</v>
      </c>
      <c r="G373" s="34">
        <v>572.47</v>
      </c>
      <c r="H373" s="19" t="s">
        <v>19</v>
      </c>
    </row>
    <row r="374" spans="1:8" x14ac:dyDescent="0.25">
      <c r="A374" s="37">
        <v>43572</v>
      </c>
      <c r="B374" s="20" t="s">
        <v>95</v>
      </c>
      <c r="C374" s="27" t="s">
        <v>16</v>
      </c>
      <c r="D374" s="22" t="s">
        <v>25</v>
      </c>
      <c r="E374" s="35">
        <v>2000</v>
      </c>
      <c r="F374" s="33">
        <f t="shared" si="3"/>
        <v>3.4936328541233599</v>
      </c>
      <c r="G374" s="34">
        <v>572.47</v>
      </c>
      <c r="H374" s="19" t="s">
        <v>19</v>
      </c>
    </row>
    <row r="375" spans="1:8" x14ac:dyDescent="0.25">
      <c r="A375" s="37">
        <v>43572</v>
      </c>
      <c r="B375" s="20" t="s">
        <v>96</v>
      </c>
      <c r="C375" s="27" t="s">
        <v>4</v>
      </c>
      <c r="D375" s="22" t="s">
        <v>24</v>
      </c>
      <c r="E375" s="35">
        <v>500</v>
      </c>
      <c r="F375" s="33">
        <f t="shared" si="3"/>
        <v>0.87340821353083997</v>
      </c>
      <c r="G375" s="34">
        <v>572.47</v>
      </c>
      <c r="H375" s="19" t="s">
        <v>19</v>
      </c>
    </row>
    <row r="376" spans="1:8" x14ac:dyDescent="0.25">
      <c r="A376" s="37">
        <v>43572</v>
      </c>
      <c r="B376" s="29" t="s">
        <v>97</v>
      </c>
      <c r="C376" s="27" t="s">
        <v>15</v>
      </c>
      <c r="D376" s="22" t="s">
        <v>25</v>
      </c>
      <c r="E376" s="35">
        <v>445000</v>
      </c>
      <c r="F376" s="33">
        <f t="shared" si="3"/>
        <v>777.33331004244758</v>
      </c>
      <c r="G376" s="34">
        <v>572.47</v>
      </c>
      <c r="H376" s="19" t="s">
        <v>19</v>
      </c>
    </row>
    <row r="377" spans="1:8" x14ac:dyDescent="0.25">
      <c r="A377" s="37">
        <v>43572</v>
      </c>
      <c r="B377" s="20" t="s">
        <v>98</v>
      </c>
      <c r="C377" s="27" t="s">
        <v>15</v>
      </c>
      <c r="D377" s="22" t="s">
        <v>25</v>
      </c>
      <c r="E377" s="35">
        <v>5000</v>
      </c>
      <c r="F377" s="33">
        <f t="shared" si="3"/>
        <v>8.7340821353083999</v>
      </c>
      <c r="G377" s="34">
        <v>572.47</v>
      </c>
      <c r="H377" s="19" t="s">
        <v>19</v>
      </c>
    </row>
    <row r="378" spans="1:8" x14ac:dyDescent="0.25">
      <c r="A378" s="37">
        <v>43572</v>
      </c>
      <c r="B378" s="20" t="s">
        <v>99</v>
      </c>
      <c r="C378" s="31" t="s">
        <v>8</v>
      </c>
      <c r="D378" s="17" t="s">
        <v>21</v>
      </c>
      <c r="E378" s="35">
        <v>3300</v>
      </c>
      <c r="F378" s="33">
        <f t="shared" si="3"/>
        <v>5.7644942093035443</v>
      </c>
      <c r="G378" s="34">
        <v>572.47</v>
      </c>
      <c r="H378" s="19" t="s">
        <v>19</v>
      </c>
    </row>
    <row r="379" spans="1:8" x14ac:dyDescent="0.25">
      <c r="A379" s="37">
        <v>43572</v>
      </c>
      <c r="B379" s="27" t="s">
        <v>100</v>
      </c>
      <c r="C379" s="31" t="s">
        <v>8</v>
      </c>
      <c r="D379" s="17" t="s">
        <v>21</v>
      </c>
      <c r="E379" s="35">
        <v>2100</v>
      </c>
      <c r="F379" s="33">
        <f t="shared" si="3"/>
        <v>3.6683144968295278</v>
      </c>
      <c r="G379" s="34">
        <v>572.47</v>
      </c>
      <c r="H379" s="19" t="s">
        <v>19</v>
      </c>
    </row>
    <row r="380" spans="1:8" x14ac:dyDescent="0.25">
      <c r="A380" s="37">
        <v>43572</v>
      </c>
      <c r="B380" s="20" t="s">
        <v>101</v>
      </c>
      <c r="C380" s="27" t="s">
        <v>13</v>
      </c>
      <c r="D380" s="22" t="s">
        <v>24</v>
      </c>
      <c r="E380" s="35">
        <v>10000</v>
      </c>
      <c r="F380" s="33">
        <f t="shared" si="3"/>
        <v>17.4681642706168</v>
      </c>
      <c r="G380" s="34">
        <v>572.47</v>
      </c>
      <c r="H380" s="19" t="s">
        <v>19</v>
      </c>
    </row>
    <row r="381" spans="1:8" x14ac:dyDescent="0.25">
      <c r="A381" s="37">
        <v>43572</v>
      </c>
      <c r="B381" s="20" t="s">
        <v>102</v>
      </c>
      <c r="C381" s="27" t="s">
        <v>15</v>
      </c>
      <c r="D381" s="22" t="s">
        <v>25</v>
      </c>
      <c r="E381" s="35">
        <v>4000</v>
      </c>
      <c r="F381" s="33">
        <f t="shared" si="3"/>
        <v>6.9872657082467198</v>
      </c>
      <c r="G381" s="34">
        <v>572.47</v>
      </c>
      <c r="H381" s="19" t="s">
        <v>19</v>
      </c>
    </row>
    <row r="382" spans="1:8" x14ac:dyDescent="0.25">
      <c r="A382" s="37">
        <v>43572</v>
      </c>
      <c r="B382" s="20" t="s">
        <v>103</v>
      </c>
      <c r="C382" s="27" t="s">
        <v>13</v>
      </c>
      <c r="D382" s="22" t="s">
        <v>24</v>
      </c>
      <c r="E382" s="35">
        <v>10000</v>
      </c>
      <c r="F382" s="33">
        <f t="shared" si="3"/>
        <v>17.4681642706168</v>
      </c>
      <c r="G382" s="34">
        <v>572.47</v>
      </c>
      <c r="H382" s="19" t="s">
        <v>19</v>
      </c>
    </row>
    <row r="383" spans="1:8" x14ac:dyDescent="0.25">
      <c r="A383" s="37">
        <v>43572</v>
      </c>
      <c r="B383" s="27" t="s">
        <v>403</v>
      </c>
      <c r="C383" s="31" t="s">
        <v>16</v>
      </c>
      <c r="D383" s="22" t="s">
        <v>25</v>
      </c>
      <c r="E383" s="35">
        <v>4000</v>
      </c>
      <c r="F383" s="33">
        <f t="shared" si="3"/>
        <v>6.9872657082467198</v>
      </c>
      <c r="G383" s="34">
        <v>572.47</v>
      </c>
      <c r="H383" s="19" t="s">
        <v>19</v>
      </c>
    </row>
    <row r="384" spans="1:8" x14ac:dyDescent="0.25">
      <c r="A384" s="37">
        <v>43572</v>
      </c>
      <c r="B384" s="20" t="s">
        <v>104</v>
      </c>
      <c r="C384" s="27" t="s">
        <v>15</v>
      </c>
      <c r="D384" s="22" t="s">
        <v>25</v>
      </c>
      <c r="E384" s="35">
        <v>21750</v>
      </c>
      <c r="F384" s="33">
        <f t="shared" si="3"/>
        <v>37.993257288591543</v>
      </c>
      <c r="G384" s="34">
        <v>572.47</v>
      </c>
      <c r="H384" s="19" t="s">
        <v>19</v>
      </c>
    </row>
    <row r="385" spans="1:8" x14ac:dyDescent="0.25">
      <c r="A385" s="37">
        <v>43572</v>
      </c>
      <c r="B385" s="20" t="s">
        <v>105</v>
      </c>
      <c r="C385" s="27" t="s">
        <v>15</v>
      </c>
      <c r="D385" s="22" t="s">
        <v>25</v>
      </c>
      <c r="E385" s="35">
        <v>3500</v>
      </c>
      <c r="F385" s="33">
        <f t="shared" si="3"/>
        <v>6.1138574947158801</v>
      </c>
      <c r="G385" s="34">
        <v>572.47</v>
      </c>
      <c r="H385" s="19" t="s">
        <v>19</v>
      </c>
    </row>
    <row r="386" spans="1:8" x14ac:dyDescent="0.25">
      <c r="A386" s="37">
        <v>43573</v>
      </c>
      <c r="B386" s="20" t="s">
        <v>106</v>
      </c>
      <c r="C386" s="31" t="s">
        <v>5</v>
      </c>
      <c r="D386" s="22" t="s">
        <v>20</v>
      </c>
      <c r="E386" s="35">
        <v>200000</v>
      </c>
      <c r="F386" s="33">
        <f t="shared" si="3"/>
        <v>349.36328541233598</v>
      </c>
      <c r="G386" s="34">
        <v>572.47</v>
      </c>
      <c r="H386" s="19" t="s">
        <v>19</v>
      </c>
    </row>
    <row r="387" spans="1:8" x14ac:dyDescent="0.25">
      <c r="A387" s="37">
        <v>43573</v>
      </c>
      <c r="B387" s="20" t="s">
        <v>107</v>
      </c>
      <c r="C387" s="31" t="s">
        <v>8</v>
      </c>
      <c r="D387" s="17" t="s">
        <v>21</v>
      </c>
      <c r="E387" s="35">
        <v>1950</v>
      </c>
      <c r="F387" s="33">
        <f t="shared" si="3"/>
        <v>3.4062920327702759</v>
      </c>
      <c r="G387" s="34">
        <v>572.47</v>
      </c>
      <c r="H387" s="19" t="s">
        <v>19</v>
      </c>
    </row>
    <row r="388" spans="1:8" x14ac:dyDescent="0.25">
      <c r="A388" s="37">
        <v>43573</v>
      </c>
      <c r="B388" s="20" t="s">
        <v>108</v>
      </c>
      <c r="C388" s="31" t="s">
        <v>5</v>
      </c>
      <c r="D388" s="22" t="s">
        <v>25</v>
      </c>
      <c r="E388" s="35">
        <v>180000</v>
      </c>
      <c r="F388" s="33">
        <f t="shared" si="3"/>
        <v>314.42695687110239</v>
      </c>
      <c r="G388" s="34">
        <v>572.47</v>
      </c>
      <c r="H388" s="19" t="s">
        <v>19</v>
      </c>
    </row>
    <row r="389" spans="1:8" x14ac:dyDescent="0.25">
      <c r="A389" s="37">
        <v>43573</v>
      </c>
      <c r="B389" s="20" t="s">
        <v>109</v>
      </c>
      <c r="C389" s="27" t="s">
        <v>15</v>
      </c>
      <c r="D389" s="22" t="s">
        <v>25</v>
      </c>
      <c r="E389" s="35">
        <v>41650</v>
      </c>
      <c r="F389" s="33">
        <f t="shared" si="3"/>
        <v>72.754904187118967</v>
      </c>
      <c r="G389" s="34">
        <v>572.47</v>
      </c>
      <c r="H389" s="19" t="s">
        <v>19</v>
      </c>
    </row>
    <row r="390" spans="1:8" x14ac:dyDescent="0.25">
      <c r="A390" s="37">
        <v>43573</v>
      </c>
      <c r="B390" s="20" t="s">
        <v>110</v>
      </c>
      <c r="C390" s="31" t="s">
        <v>5</v>
      </c>
      <c r="D390" s="22" t="s">
        <v>25</v>
      </c>
      <c r="E390" s="35">
        <v>100000</v>
      </c>
      <c r="F390" s="33">
        <f t="shared" si="3"/>
        <v>174.68164270616799</v>
      </c>
      <c r="G390" s="34">
        <v>572.47</v>
      </c>
      <c r="H390" s="19" t="s">
        <v>19</v>
      </c>
    </row>
    <row r="391" spans="1:8" x14ac:dyDescent="0.25">
      <c r="A391" s="37">
        <v>43573</v>
      </c>
      <c r="B391" s="20" t="s">
        <v>111</v>
      </c>
      <c r="C391" s="31" t="s">
        <v>8</v>
      </c>
      <c r="D391" s="17" t="s">
        <v>21</v>
      </c>
      <c r="E391" s="35">
        <v>3900</v>
      </c>
      <c r="F391" s="33">
        <f t="shared" si="3"/>
        <v>6.8125840655405518</v>
      </c>
      <c r="G391" s="34">
        <v>572.47</v>
      </c>
      <c r="H391" s="19" t="s">
        <v>19</v>
      </c>
    </row>
    <row r="392" spans="1:8" x14ac:dyDescent="0.25">
      <c r="A392" s="37">
        <v>43574</v>
      </c>
      <c r="B392" s="20" t="s">
        <v>107</v>
      </c>
      <c r="C392" s="31" t="s">
        <v>8</v>
      </c>
      <c r="D392" s="17" t="s">
        <v>21</v>
      </c>
      <c r="E392" s="35">
        <v>1950</v>
      </c>
      <c r="F392" s="33">
        <f t="shared" si="3"/>
        <v>3.4062920327702759</v>
      </c>
      <c r="G392" s="34">
        <v>572.47</v>
      </c>
      <c r="H392" s="19" t="s">
        <v>19</v>
      </c>
    </row>
    <row r="393" spans="1:8" x14ac:dyDescent="0.25">
      <c r="A393" s="37">
        <v>43574</v>
      </c>
      <c r="B393" s="20" t="s">
        <v>112</v>
      </c>
      <c r="C393" s="27" t="s">
        <v>16</v>
      </c>
      <c r="D393" s="22" t="s">
        <v>25</v>
      </c>
      <c r="E393" s="35">
        <v>75000</v>
      </c>
      <c r="F393" s="33">
        <f t="shared" si="3"/>
        <v>131.011232029626</v>
      </c>
      <c r="G393" s="34">
        <v>572.47</v>
      </c>
      <c r="H393" s="19" t="s">
        <v>19</v>
      </c>
    </row>
    <row r="394" spans="1:8" x14ac:dyDescent="0.25">
      <c r="A394" s="37">
        <v>43574</v>
      </c>
      <c r="B394" s="20" t="s">
        <v>113</v>
      </c>
      <c r="C394" s="31" t="s">
        <v>5</v>
      </c>
      <c r="D394" s="22" t="s">
        <v>23</v>
      </c>
      <c r="E394" s="35">
        <v>183000</v>
      </c>
      <c r="F394" s="33">
        <f t="shared" si="3"/>
        <v>319.66740615228741</v>
      </c>
      <c r="G394" s="34">
        <v>572.47</v>
      </c>
      <c r="H394" s="19" t="s">
        <v>19</v>
      </c>
    </row>
    <row r="395" spans="1:8" x14ac:dyDescent="0.25">
      <c r="A395" s="37">
        <v>43574</v>
      </c>
      <c r="B395" s="20" t="s">
        <v>46</v>
      </c>
      <c r="C395" s="27" t="s">
        <v>17</v>
      </c>
      <c r="D395" s="22" t="s">
        <v>20</v>
      </c>
      <c r="E395" s="35">
        <v>3000</v>
      </c>
      <c r="F395" s="33">
        <f t="shared" si="3"/>
        <v>5.2404492811850396</v>
      </c>
      <c r="G395" s="34">
        <v>572.47</v>
      </c>
      <c r="H395" s="19" t="s">
        <v>19</v>
      </c>
    </row>
    <row r="396" spans="1:8" x14ac:dyDescent="0.25">
      <c r="A396" s="37">
        <v>43574</v>
      </c>
      <c r="B396" s="20" t="s">
        <v>46</v>
      </c>
      <c r="C396" s="27" t="s">
        <v>17</v>
      </c>
      <c r="D396" s="22" t="s">
        <v>20</v>
      </c>
      <c r="E396" s="35">
        <v>2000</v>
      </c>
      <c r="F396" s="33">
        <f t="shared" si="3"/>
        <v>3.4936328541233599</v>
      </c>
      <c r="G396" s="34">
        <v>572.47</v>
      </c>
      <c r="H396" s="19" t="s">
        <v>19</v>
      </c>
    </row>
    <row r="397" spans="1:8" x14ac:dyDescent="0.25">
      <c r="A397" s="37">
        <v>43574</v>
      </c>
      <c r="B397" s="20" t="s">
        <v>46</v>
      </c>
      <c r="C397" s="27" t="s">
        <v>17</v>
      </c>
      <c r="D397" s="22" t="s">
        <v>20</v>
      </c>
      <c r="E397" s="35">
        <v>3000</v>
      </c>
      <c r="F397" s="33">
        <f t="shared" si="3"/>
        <v>5.2404492811850396</v>
      </c>
      <c r="G397" s="34">
        <v>572.47</v>
      </c>
      <c r="H397" s="19" t="s">
        <v>19</v>
      </c>
    </row>
    <row r="398" spans="1:8" x14ac:dyDescent="0.25">
      <c r="A398" s="37">
        <v>43575</v>
      </c>
      <c r="B398" s="20" t="s">
        <v>114</v>
      </c>
      <c r="C398" s="27" t="s">
        <v>14</v>
      </c>
      <c r="D398" s="17" t="s">
        <v>22</v>
      </c>
      <c r="E398" s="35">
        <v>20000</v>
      </c>
      <c r="F398" s="33">
        <f t="shared" ref="F398:F450" si="4">E398/G398</f>
        <v>34.9363285412336</v>
      </c>
      <c r="G398" s="34">
        <v>572.47</v>
      </c>
      <c r="H398" s="19" t="s">
        <v>19</v>
      </c>
    </row>
    <row r="399" spans="1:8" x14ac:dyDescent="0.25">
      <c r="A399" s="37">
        <v>43577</v>
      </c>
      <c r="B399" s="20" t="s">
        <v>46</v>
      </c>
      <c r="C399" s="27" t="s">
        <v>17</v>
      </c>
      <c r="D399" s="22" t="s">
        <v>20</v>
      </c>
      <c r="E399" s="35">
        <v>2000</v>
      </c>
      <c r="F399" s="33">
        <f t="shared" si="4"/>
        <v>3.4936328541233599</v>
      </c>
      <c r="G399" s="34">
        <v>572.47</v>
      </c>
      <c r="H399" s="19" t="s">
        <v>19</v>
      </c>
    </row>
    <row r="400" spans="1:8" x14ac:dyDescent="0.25">
      <c r="A400" s="37">
        <v>43578</v>
      </c>
      <c r="B400" s="20" t="s">
        <v>115</v>
      </c>
      <c r="C400" s="27" t="s">
        <v>17</v>
      </c>
      <c r="D400" s="22" t="s">
        <v>25</v>
      </c>
      <c r="E400" s="35">
        <v>9000</v>
      </c>
      <c r="F400" s="33">
        <f t="shared" si="4"/>
        <v>15.721347843555121</v>
      </c>
      <c r="G400" s="34">
        <v>572.47</v>
      </c>
      <c r="H400" s="19" t="s">
        <v>19</v>
      </c>
    </row>
    <row r="401" spans="1:8" x14ac:dyDescent="0.25">
      <c r="A401" s="37">
        <v>43578</v>
      </c>
      <c r="B401" s="20" t="s">
        <v>46</v>
      </c>
      <c r="C401" s="27" t="s">
        <v>17</v>
      </c>
      <c r="D401" s="22" t="s">
        <v>20</v>
      </c>
      <c r="E401" s="35">
        <v>2000</v>
      </c>
      <c r="F401" s="33">
        <f t="shared" si="4"/>
        <v>3.4936328541233599</v>
      </c>
      <c r="G401" s="34">
        <v>572.47</v>
      </c>
      <c r="H401" s="19" t="s">
        <v>19</v>
      </c>
    </row>
    <row r="402" spans="1:8" x14ac:dyDescent="0.25">
      <c r="A402" s="37">
        <v>43578</v>
      </c>
      <c r="B402" s="20" t="s">
        <v>116</v>
      </c>
      <c r="C402" s="31" t="s">
        <v>8</v>
      </c>
      <c r="D402" s="22" t="s">
        <v>25</v>
      </c>
      <c r="E402" s="35">
        <v>2000</v>
      </c>
      <c r="F402" s="33">
        <f t="shared" si="4"/>
        <v>3.4936328541233599</v>
      </c>
      <c r="G402" s="34">
        <v>572.47</v>
      </c>
      <c r="H402" s="19" t="s">
        <v>19</v>
      </c>
    </row>
    <row r="403" spans="1:8" x14ac:dyDescent="0.25">
      <c r="A403" s="37">
        <v>43578</v>
      </c>
      <c r="B403" s="20" t="s">
        <v>117</v>
      </c>
      <c r="C403" s="27" t="s">
        <v>14</v>
      </c>
      <c r="D403" s="22" t="s">
        <v>25</v>
      </c>
      <c r="E403" s="35">
        <v>54000</v>
      </c>
      <c r="F403" s="33">
        <f t="shared" si="4"/>
        <v>94.32808706133072</v>
      </c>
      <c r="G403" s="34">
        <v>572.47</v>
      </c>
      <c r="H403" s="19" t="s">
        <v>19</v>
      </c>
    </row>
    <row r="404" spans="1:8" x14ac:dyDescent="0.25">
      <c r="A404" s="37">
        <v>43578</v>
      </c>
      <c r="B404" s="20" t="s">
        <v>118</v>
      </c>
      <c r="C404" s="27" t="s">
        <v>15</v>
      </c>
      <c r="D404" s="22" t="s">
        <v>25</v>
      </c>
      <c r="E404" s="35">
        <v>30000</v>
      </c>
      <c r="F404" s="33">
        <f t="shared" si="4"/>
        <v>52.404492811850403</v>
      </c>
      <c r="G404" s="34">
        <v>572.47</v>
      </c>
      <c r="H404" s="19" t="s">
        <v>19</v>
      </c>
    </row>
    <row r="405" spans="1:8" x14ac:dyDescent="0.25">
      <c r="A405" s="37">
        <v>43578</v>
      </c>
      <c r="B405" s="20" t="s">
        <v>392</v>
      </c>
      <c r="C405" s="31" t="s">
        <v>16</v>
      </c>
      <c r="D405" s="22" t="s">
        <v>25</v>
      </c>
      <c r="E405" s="35">
        <v>4500</v>
      </c>
      <c r="F405" s="33">
        <f t="shared" si="4"/>
        <v>7.8606739217775603</v>
      </c>
      <c r="G405" s="34">
        <v>572.47</v>
      </c>
      <c r="H405" s="19" t="s">
        <v>19</v>
      </c>
    </row>
    <row r="406" spans="1:8" x14ac:dyDescent="0.25">
      <c r="A406" s="37">
        <v>43578</v>
      </c>
      <c r="B406" s="20" t="s">
        <v>46</v>
      </c>
      <c r="C406" s="27" t="s">
        <v>17</v>
      </c>
      <c r="D406" s="22" t="s">
        <v>20</v>
      </c>
      <c r="E406" s="35">
        <v>2000</v>
      </c>
      <c r="F406" s="33">
        <f t="shared" si="4"/>
        <v>3.4936328541233599</v>
      </c>
      <c r="G406" s="34">
        <v>572.47</v>
      </c>
      <c r="H406" s="19" t="s">
        <v>19</v>
      </c>
    </row>
    <row r="407" spans="1:8" x14ac:dyDescent="0.25">
      <c r="A407" s="37">
        <v>43578</v>
      </c>
      <c r="B407" s="20" t="s">
        <v>119</v>
      </c>
      <c r="C407" s="27" t="s">
        <v>15</v>
      </c>
      <c r="D407" s="22" t="s">
        <v>25</v>
      </c>
      <c r="E407" s="35">
        <v>50000</v>
      </c>
      <c r="F407" s="33">
        <f t="shared" si="4"/>
        <v>87.340821353083996</v>
      </c>
      <c r="G407" s="34">
        <v>572.47</v>
      </c>
      <c r="H407" s="19" t="s">
        <v>19</v>
      </c>
    </row>
    <row r="408" spans="1:8" x14ac:dyDescent="0.25">
      <c r="A408" s="37">
        <v>43578</v>
      </c>
      <c r="B408" s="20" t="s">
        <v>120</v>
      </c>
      <c r="C408" s="27" t="s">
        <v>15</v>
      </c>
      <c r="D408" s="22" t="s">
        <v>25</v>
      </c>
      <c r="E408" s="35">
        <v>10000</v>
      </c>
      <c r="F408" s="33">
        <f t="shared" si="4"/>
        <v>17.4681642706168</v>
      </c>
      <c r="G408" s="34">
        <v>572.47</v>
      </c>
      <c r="H408" s="19" t="s">
        <v>19</v>
      </c>
    </row>
    <row r="409" spans="1:8" x14ac:dyDescent="0.25">
      <c r="A409" s="37">
        <v>43578</v>
      </c>
      <c r="B409" s="20" t="s">
        <v>121</v>
      </c>
      <c r="C409" s="31" t="s">
        <v>11</v>
      </c>
      <c r="D409" s="17" t="s">
        <v>27</v>
      </c>
      <c r="E409" s="35">
        <v>3500</v>
      </c>
      <c r="F409" s="33">
        <f t="shared" si="4"/>
        <v>6.1138574947158801</v>
      </c>
      <c r="G409" s="34">
        <v>572.47</v>
      </c>
      <c r="H409" s="19" t="s">
        <v>19</v>
      </c>
    </row>
    <row r="410" spans="1:8" x14ac:dyDescent="0.25">
      <c r="A410" s="37">
        <v>43578</v>
      </c>
      <c r="B410" s="20" t="s">
        <v>122</v>
      </c>
      <c r="C410" s="27" t="s">
        <v>15</v>
      </c>
      <c r="D410" s="22" t="s">
        <v>25</v>
      </c>
      <c r="E410" s="35">
        <v>5000</v>
      </c>
      <c r="F410" s="33">
        <f t="shared" si="4"/>
        <v>8.7340821353083999</v>
      </c>
      <c r="G410" s="34">
        <v>572.47</v>
      </c>
      <c r="H410" s="19" t="s">
        <v>19</v>
      </c>
    </row>
    <row r="411" spans="1:8" x14ac:dyDescent="0.25">
      <c r="A411" s="37">
        <v>43578</v>
      </c>
      <c r="B411" s="27" t="s">
        <v>123</v>
      </c>
      <c r="C411" s="31" t="s">
        <v>16</v>
      </c>
      <c r="D411" s="17" t="s">
        <v>21</v>
      </c>
      <c r="E411" s="35">
        <v>32000</v>
      </c>
      <c r="F411" s="33">
        <f t="shared" si="4"/>
        <v>55.898125665973758</v>
      </c>
      <c r="G411" s="34">
        <v>572.47</v>
      </c>
      <c r="H411" s="19" t="s">
        <v>19</v>
      </c>
    </row>
    <row r="412" spans="1:8" x14ac:dyDescent="0.25">
      <c r="A412" s="37">
        <v>43578</v>
      </c>
      <c r="B412" s="27" t="s">
        <v>123</v>
      </c>
      <c r="C412" s="31" t="s">
        <v>16</v>
      </c>
      <c r="D412" s="17" t="s">
        <v>22</v>
      </c>
      <c r="E412" s="35">
        <v>32000</v>
      </c>
      <c r="F412" s="33">
        <f t="shared" si="4"/>
        <v>55.898125665973758</v>
      </c>
      <c r="G412" s="34">
        <v>572.47</v>
      </c>
      <c r="H412" s="19" t="s">
        <v>19</v>
      </c>
    </row>
    <row r="413" spans="1:8" x14ac:dyDescent="0.25">
      <c r="A413" s="37">
        <v>43578</v>
      </c>
      <c r="B413" s="27" t="s">
        <v>124</v>
      </c>
      <c r="C413" s="31" t="s">
        <v>16</v>
      </c>
      <c r="D413" s="22" t="s">
        <v>20</v>
      </c>
      <c r="E413" s="35">
        <v>16000</v>
      </c>
      <c r="F413" s="33">
        <f t="shared" si="4"/>
        <v>27.949062832986879</v>
      </c>
      <c r="G413" s="34">
        <v>572.47</v>
      </c>
      <c r="H413" s="19" t="s">
        <v>19</v>
      </c>
    </row>
    <row r="414" spans="1:8" x14ac:dyDescent="0.25">
      <c r="A414" s="37">
        <v>43579</v>
      </c>
      <c r="B414" s="20" t="s">
        <v>125</v>
      </c>
      <c r="C414" s="31" t="s">
        <v>5</v>
      </c>
      <c r="D414" s="22" t="s">
        <v>20</v>
      </c>
      <c r="E414" s="35">
        <v>100000</v>
      </c>
      <c r="F414" s="33">
        <f t="shared" si="4"/>
        <v>174.68164270616799</v>
      </c>
      <c r="G414" s="34">
        <v>572.47</v>
      </c>
      <c r="H414" s="19" t="s">
        <v>19</v>
      </c>
    </row>
    <row r="415" spans="1:8" x14ac:dyDescent="0.25">
      <c r="A415" s="37">
        <v>43579</v>
      </c>
      <c r="B415" s="20" t="s">
        <v>126</v>
      </c>
      <c r="C415" s="31" t="s">
        <v>9</v>
      </c>
      <c r="D415" s="17" t="s">
        <v>21</v>
      </c>
      <c r="E415" s="35">
        <v>350000</v>
      </c>
      <c r="F415" s="33">
        <f t="shared" si="4"/>
        <v>611.38574947158804</v>
      </c>
      <c r="G415" s="34">
        <v>572.47</v>
      </c>
      <c r="H415" s="19" t="s">
        <v>19</v>
      </c>
    </row>
    <row r="416" spans="1:8" x14ac:dyDescent="0.25">
      <c r="A416" s="37">
        <v>43579</v>
      </c>
      <c r="B416" s="20" t="s">
        <v>127</v>
      </c>
      <c r="C416" s="31" t="s">
        <v>9</v>
      </c>
      <c r="D416" s="17" t="s">
        <v>21</v>
      </c>
      <c r="E416" s="35">
        <v>550000</v>
      </c>
      <c r="F416" s="33">
        <f t="shared" si="4"/>
        <v>960.74903488392397</v>
      </c>
      <c r="G416" s="34">
        <v>572.47</v>
      </c>
      <c r="H416" s="19" t="s">
        <v>19</v>
      </c>
    </row>
    <row r="417" spans="1:8" x14ac:dyDescent="0.25">
      <c r="A417" s="37">
        <v>43579</v>
      </c>
      <c r="B417" s="20" t="s">
        <v>128</v>
      </c>
      <c r="C417" s="31" t="s">
        <v>9</v>
      </c>
      <c r="D417" s="17" t="s">
        <v>21</v>
      </c>
      <c r="E417" s="35">
        <v>150000</v>
      </c>
      <c r="F417" s="33">
        <f t="shared" si="4"/>
        <v>262.022464059252</v>
      </c>
      <c r="G417" s="34">
        <v>572.47</v>
      </c>
      <c r="H417" s="19" t="s">
        <v>19</v>
      </c>
    </row>
    <row r="418" spans="1:8" x14ac:dyDescent="0.25">
      <c r="A418" s="37">
        <v>43579</v>
      </c>
      <c r="B418" s="20" t="s">
        <v>129</v>
      </c>
      <c r="C418" s="31" t="s">
        <v>5</v>
      </c>
      <c r="D418" s="22" t="s">
        <v>25</v>
      </c>
      <c r="E418" s="35">
        <v>90000</v>
      </c>
      <c r="F418" s="33">
        <f t="shared" si="4"/>
        <v>157.2134784355512</v>
      </c>
      <c r="G418" s="34">
        <v>572.47</v>
      </c>
      <c r="H418" s="19" t="s">
        <v>19</v>
      </c>
    </row>
    <row r="419" spans="1:8" x14ac:dyDescent="0.25">
      <c r="A419" s="37">
        <v>43579</v>
      </c>
      <c r="B419" s="20" t="s">
        <v>130</v>
      </c>
      <c r="C419" s="31" t="s">
        <v>10</v>
      </c>
      <c r="D419" s="17" t="s">
        <v>24</v>
      </c>
      <c r="E419" s="35">
        <v>2100</v>
      </c>
      <c r="F419" s="33">
        <f t="shared" si="4"/>
        <v>3.6683144968295278</v>
      </c>
      <c r="G419" s="34">
        <v>572.47</v>
      </c>
      <c r="H419" s="19" t="s">
        <v>19</v>
      </c>
    </row>
    <row r="420" spans="1:8" x14ac:dyDescent="0.25">
      <c r="A420" s="37">
        <v>43579</v>
      </c>
      <c r="B420" s="20" t="s">
        <v>131</v>
      </c>
      <c r="C420" s="31" t="s">
        <v>8</v>
      </c>
      <c r="D420" s="17" t="s">
        <v>21</v>
      </c>
      <c r="E420" s="35">
        <v>1000</v>
      </c>
      <c r="F420" s="33">
        <f t="shared" si="4"/>
        <v>1.7468164270616799</v>
      </c>
      <c r="G420" s="34">
        <v>572.47</v>
      </c>
      <c r="H420" s="19" t="s">
        <v>19</v>
      </c>
    </row>
    <row r="421" spans="1:8" x14ac:dyDescent="0.25">
      <c r="A421" s="37">
        <v>43579</v>
      </c>
      <c r="B421" s="20" t="s">
        <v>132</v>
      </c>
      <c r="C421" s="31" t="s">
        <v>10</v>
      </c>
      <c r="D421" s="17" t="s">
        <v>24</v>
      </c>
      <c r="E421" s="35">
        <v>900</v>
      </c>
      <c r="F421" s="33">
        <f t="shared" si="4"/>
        <v>1.572134784355512</v>
      </c>
      <c r="G421" s="34">
        <v>572.47</v>
      </c>
      <c r="H421" s="19" t="s">
        <v>19</v>
      </c>
    </row>
    <row r="422" spans="1:8" x14ac:dyDescent="0.25">
      <c r="A422" s="37">
        <v>43579</v>
      </c>
      <c r="B422" s="20" t="s">
        <v>133</v>
      </c>
      <c r="C422" s="31" t="s">
        <v>5</v>
      </c>
      <c r="D422" s="22" t="s">
        <v>25</v>
      </c>
      <c r="E422" s="35">
        <v>220000</v>
      </c>
      <c r="F422" s="33">
        <f t="shared" si="4"/>
        <v>384.29961395356958</v>
      </c>
      <c r="G422" s="34">
        <v>572.47</v>
      </c>
      <c r="H422" s="19" t="s">
        <v>19</v>
      </c>
    </row>
    <row r="423" spans="1:8" x14ac:dyDescent="0.25">
      <c r="A423" s="37">
        <v>43579</v>
      </c>
      <c r="B423" s="20" t="s">
        <v>134</v>
      </c>
      <c r="C423" s="31" t="s">
        <v>10</v>
      </c>
      <c r="D423" s="17" t="s">
        <v>24</v>
      </c>
      <c r="E423" s="35">
        <v>10000</v>
      </c>
      <c r="F423" s="33">
        <f t="shared" si="4"/>
        <v>17.4681642706168</v>
      </c>
      <c r="G423" s="34">
        <v>572.47</v>
      </c>
      <c r="H423" s="19" t="s">
        <v>19</v>
      </c>
    </row>
    <row r="424" spans="1:8" x14ac:dyDescent="0.25">
      <c r="A424" s="37">
        <v>43580</v>
      </c>
      <c r="B424" s="20" t="s">
        <v>135</v>
      </c>
      <c r="C424" s="31" t="s">
        <v>5</v>
      </c>
      <c r="D424" s="17" t="s">
        <v>23</v>
      </c>
      <c r="E424" s="35">
        <v>177000</v>
      </c>
      <c r="F424" s="33">
        <f t="shared" si="4"/>
        <v>309.18650758991737</v>
      </c>
      <c r="G424" s="34">
        <v>572.47</v>
      </c>
      <c r="H424" s="19" t="s">
        <v>19</v>
      </c>
    </row>
    <row r="425" spans="1:8" x14ac:dyDescent="0.25">
      <c r="A425" s="37">
        <v>43580</v>
      </c>
      <c r="B425" s="20" t="s">
        <v>117</v>
      </c>
      <c r="C425" s="31" t="s">
        <v>14</v>
      </c>
      <c r="D425" s="17" t="s">
        <v>20</v>
      </c>
      <c r="E425" s="35">
        <v>2000</v>
      </c>
      <c r="F425" s="33">
        <f t="shared" si="4"/>
        <v>3.4936328541233599</v>
      </c>
      <c r="G425" s="34">
        <v>572.47</v>
      </c>
      <c r="H425" s="19" t="s">
        <v>19</v>
      </c>
    </row>
    <row r="426" spans="1:8" x14ac:dyDescent="0.25">
      <c r="A426" s="37">
        <v>43580</v>
      </c>
      <c r="B426" s="20" t="s">
        <v>136</v>
      </c>
      <c r="C426" s="31" t="s">
        <v>15</v>
      </c>
      <c r="D426" s="17" t="s">
        <v>20</v>
      </c>
      <c r="E426" s="35">
        <v>2000</v>
      </c>
      <c r="F426" s="33">
        <f t="shared" si="4"/>
        <v>3.4936328541233599</v>
      </c>
      <c r="G426" s="34">
        <v>572.47</v>
      </c>
      <c r="H426" s="19" t="s">
        <v>19</v>
      </c>
    </row>
    <row r="427" spans="1:8" x14ac:dyDescent="0.25">
      <c r="A427" s="37">
        <v>43580</v>
      </c>
      <c r="B427" s="20" t="s">
        <v>137</v>
      </c>
      <c r="C427" s="27" t="s">
        <v>17</v>
      </c>
      <c r="D427" s="22" t="s">
        <v>25</v>
      </c>
      <c r="E427" s="35">
        <v>10000</v>
      </c>
      <c r="F427" s="33">
        <f t="shared" si="4"/>
        <v>17.4681642706168</v>
      </c>
      <c r="G427" s="34">
        <v>572.47</v>
      </c>
      <c r="H427" s="19" t="s">
        <v>19</v>
      </c>
    </row>
    <row r="428" spans="1:8" x14ac:dyDescent="0.25">
      <c r="A428" s="37">
        <v>43580</v>
      </c>
      <c r="B428" s="20" t="s">
        <v>46</v>
      </c>
      <c r="C428" s="27" t="s">
        <v>17</v>
      </c>
      <c r="D428" s="17" t="s">
        <v>20</v>
      </c>
      <c r="E428" s="35">
        <v>3000</v>
      </c>
      <c r="F428" s="33">
        <f t="shared" si="4"/>
        <v>5.2404492811850396</v>
      </c>
      <c r="G428" s="34">
        <v>572.47</v>
      </c>
      <c r="H428" s="19" t="s">
        <v>19</v>
      </c>
    </row>
    <row r="429" spans="1:8" x14ac:dyDescent="0.25">
      <c r="A429" s="37">
        <v>43580</v>
      </c>
      <c r="B429" s="20" t="s">
        <v>138</v>
      </c>
      <c r="C429" s="31" t="s">
        <v>14</v>
      </c>
      <c r="D429" s="17" t="s">
        <v>24</v>
      </c>
      <c r="E429" s="35">
        <v>26000</v>
      </c>
      <c r="F429" s="33">
        <f t="shared" si="4"/>
        <v>45.417227103603679</v>
      </c>
      <c r="G429" s="34">
        <v>572.47</v>
      </c>
      <c r="H429" s="19" t="s">
        <v>19</v>
      </c>
    </row>
    <row r="430" spans="1:8" x14ac:dyDescent="0.25">
      <c r="A430" s="37">
        <v>43580</v>
      </c>
      <c r="B430" s="20" t="s">
        <v>139</v>
      </c>
      <c r="C430" s="31" t="s">
        <v>10</v>
      </c>
      <c r="D430" s="17" t="s">
        <v>24</v>
      </c>
      <c r="E430" s="35">
        <v>8366</v>
      </c>
      <c r="F430" s="33">
        <f t="shared" si="4"/>
        <v>14.613866228798015</v>
      </c>
      <c r="G430" s="34">
        <v>572.47</v>
      </c>
      <c r="H430" s="19" t="s">
        <v>19</v>
      </c>
    </row>
    <row r="431" spans="1:8" x14ac:dyDescent="0.25">
      <c r="A431" s="37">
        <v>43581</v>
      </c>
      <c r="B431" s="20" t="s">
        <v>140</v>
      </c>
      <c r="C431" s="31" t="s">
        <v>10</v>
      </c>
      <c r="D431" s="17" t="s">
        <v>24</v>
      </c>
      <c r="E431" s="35">
        <v>12500</v>
      </c>
      <c r="F431" s="33">
        <f t="shared" si="4"/>
        <v>21.835205338270999</v>
      </c>
      <c r="G431" s="34">
        <v>572.47</v>
      </c>
      <c r="H431" s="19" t="s">
        <v>19</v>
      </c>
    </row>
    <row r="432" spans="1:8" x14ac:dyDescent="0.25">
      <c r="A432" s="37">
        <v>43584</v>
      </c>
      <c r="B432" s="20" t="s">
        <v>141</v>
      </c>
      <c r="C432" s="31" t="s">
        <v>11</v>
      </c>
      <c r="D432" s="17" t="s">
        <v>24</v>
      </c>
      <c r="E432" s="35">
        <v>126474</v>
      </c>
      <c r="F432" s="33">
        <f t="shared" si="4"/>
        <v>220.92686079619892</v>
      </c>
      <c r="G432" s="34">
        <v>572.47</v>
      </c>
      <c r="H432" s="19" t="s">
        <v>19</v>
      </c>
    </row>
    <row r="433" spans="1:8" x14ac:dyDescent="0.25">
      <c r="A433" s="37">
        <v>43584</v>
      </c>
      <c r="B433" s="20" t="s">
        <v>142</v>
      </c>
      <c r="C433" s="31" t="s">
        <v>11</v>
      </c>
      <c r="D433" s="17" t="s">
        <v>24</v>
      </c>
      <c r="E433" s="35">
        <v>71202</v>
      </c>
      <c r="F433" s="33">
        <f t="shared" si="4"/>
        <v>124.37682323964574</v>
      </c>
      <c r="G433" s="34">
        <v>572.47</v>
      </c>
      <c r="H433" s="19" t="s">
        <v>19</v>
      </c>
    </row>
    <row r="434" spans="1:8" x14ac:dyDescent="0.25">
      <c r="A434" s="37">
        <v>43584</v>
      </c>
      <c r="B434" s="20" t="s">
        <v>143</v>
      </c>
      <c r="C434" s="27" t="s">
        <v>16</v>
      </c>
      <c r="D434" s="17" t="s">
        <v>21</v>
      </c>
      <c r="E434" s="35">
        <v>16000</v>
      </c>
      <c r="F434" s="33">
        <f t="shared" si="4"/>
        <v>27.949062832986879</v>
      </c>
      <c r="G434" s="34">
        <v>572.47</v>
      </c>
      <c r="H434" s="19" t="s">
        <v>19</v>
      </c>
    </row>
    <row r="435" spans="1:8" x14ac:dyDescent="0.25">
      <c r="A435" s="37">
        <v>43585</v>
      </c>
      <c r="B435" s="20" t="s">
        <v>144</v>
      </c>
      <c r="C435" s="27" t="s">
        <v>16</v>
      </c>
      <c r="D435" s="17" t="s">
        <v>21</v>
      </c>
      <c r="E435" s="35">
        <v>20000</v>
      </c>
      <c r="F435" s="33">
        <f t="shared" si="4"/>
        <v>34.9363285412336</v>
      </c>
      <c r="G435" s="34">
        <v>572.47</v>
      </c>
      <c r="H435" s="19" t="s">
        <v>19</v>
      </c>
    </row>
    <row r="436" spans="1:8" x14ac:dyDescent="0.25">
      <c r="A436" s="37">
        <v>43585</v>
      </c>
      <c r="B436" s="20" t="s">
        <v>145</v>
      </c>
      <c r="C436" s="27" t="s">
        <v>16</v>
      </c>
      <c r="D436" s="17" t="s">
        <v>26</v>
      </c>
      <c r="E436" s="35">
        <v>20000</v>
      </c>
      <c r="F436" s="33">
        <f t="shared" si="4"/>
        <v>34.9363285412336</v>
      </c>
      <c r="G436" s="34">
        <v>572.47</v>
      </c>
      <c r="H436" s="19" t="s">
        <v>19</v>
      </c>
    </row>
    <row r="437" spans="1:8" x14ac:dyDescent="0.25">
      <c r="A437" s="37">
        <v>43585</v>
      </c>
      <c r="B437" s="27" t="s">
        <v>392</v>
      </c>
      <c r="C437" s="31" t="s">
        <v>16</v>
      </c>
      <c r="D437" s="17" t="s">
        <v>21</v>
      </c>
      <c r="E437" s="35">
        <v>12000</v>
      </c>
      <c r="F437" s="33">
        <f t="shared" si="4"/>
        <v>20.961797124740158</v>
      </c>
      <c r="G437" s="34">
        <v>572.47</v>
      </c>
      <c r="H437" s="19" t="s">
        <v>19</v>
      </c>
    </row>
    <row r="438" spans="1:8" x14ac:dyDescent="0.25">
      <c r="A438" s="37">
        <v>43585</v>
      </c>
      <c r="B438" s="20" t="s">
        <v>404</v>
      </c>
      <c r="C438" s="27" t="s">
        <v>16</v>
      </c>
      <c r="D438" s="17" t="s">
        <v>26</v>
      </c>
      <c r="E438" s="35">
        <v>8000</v>
      </c>
      <c r="F438" s="33">
        <f t="shared" si="4"/>
        <v>13.97453141649344</v>
      </c>
      <c r="G438" s="34">
        <v>572.47</v>
      </c>
      <c r="H438" s="19" t="s">
        <v>19</v>
      </c>
    </row>
    <row r="439" spans="1:8" x14ac:dyDescent="0.25">
      <c r="A439" s="37">
        <v>43585</v>
      </c>
      <c r="B439" s="20" t="s">
        <v>146</v>
      </c>
      <c r="C439" s="31" t="s">
        <v>15</v>
      </c>
      <c r="D439" s="17" t="s">
        <v>26</v>
      </c>
      <c r="E439" s="35">
        <v>15000</v>
      </c>
      <c r="F439" s="33">
        <f t="shared" si="4"/>
        <v>26.202246405925202</v>
      </c>
      <c r="G439" s="34">
        <v>572.47</v>
      </c>
      <c r="H439" s="19" t="s">
        <v>19</v>
      </c>
    </row>
    <row r="440" spans="1:8" x14ac:dyDescent="0.25">
      <c r="A440" s="37">
        <v>43585</v>
      </c>
      <c r="B440" s="20" t="s">
        <v>147</v>
      </c>
      <c r="C440" s="31" t="s">
        <v>15</v>
      </c>
      <c r="D440" s="17" t="s">
        <v>22</v>
      </c>
      <c r="E440" s="35">
        <v>73000</v>
      </c>
      <c r="F440" s="33">
        <f t="shared" si="4"/>
        <v>127.51759917550264</v>
      </c>
      <c r="G440" s="34">
        <v>572.47</v>
      </c>
      <c r="H440" s="19" t="s">
        <v>19</v>
      </c>
    </row>
    <row r="441" spans="1:8" x14ac:dyDescent="0.25">
      <c r="A441" s="37">
        <v>43585</v>
      </c>
      <c r="B441" s="20" t="s">
        <v>147</v>
      </c>
      <c r="C441" s="31" t="s">
        <v>15</v>
      </c>
      <c r="D441" s="17" t="s">
        <v>22</v>
      </c>
      <c r="E441" s="35">
        <v>118700</v>
      </c>
      <c r="F441" s="33">
        <f t="shared" si="4"/>
        <v>207.34710989222143</v>
      </c>
      <c r="G441" s="34">
        <v>572.47</v>
      </c>
      <c r="H441" s="19" t="s">
        <v>19</v>
      </c>
    </row>
    <row r="442" spans="1:8" x14ac:dyDescent="0.25">
      <c r="A442" s="37">
        <v>43585</v>
      </c>
      <c r="B442" s="20" t="s">
        <v>147</v>
      </c>
      <c r="C442" s="31" t="s">
        <v>15</v>
      </c>
      <c r="D442" s="17" t="s">
        <v>21</v>
      </c>
      <c r="E442" s="35">
        <v>94000</v>
      </c>
      <c r="F442" s="33">
        <f t="shared" si="4"/>
        <v>164.20074414379792</v>
      </c>
      <c r="G442" s="34">
        <v>572.47</v>
      </c>
      <c r="H442" s="19" t="s">
        <v>19</v>
      </c>
    </row>
    <row r="443" spans="1:8" x14ac:dyDescent="0.25">
      <c r="A443" s="37">
        <v>43585</v>
      </c>
      <c r="B443" s="20" t="s">
        <v>147</v>
      </c>
      <c r="C443" s="31" t="s">
        <v>15</v>
      </c>
      <c r="D443" s="17" t="s">
        <v>21</v>
      </c>
      <c r="E443" s="35">
        <v>184000</v>
      </c>
      <c r="F443" s="33">
        <f t="shared" si="4"/>
        <v>321.41422257934914</v>
      </c>
      <c r="G443" s="34">
        <v>572.47</v>
      </c>
      <c r="H443" s="19" t="s">
        <v>19</v>
      </c>
    </row>
    <row r="444" spans="1:8" x14ac:dyDescent="0.25">
      <c r="A444" s="37">
        <v>43585</v>
      </c>
      <c r="B444" s="20" t="s">
        <v>147</v>
      </c>
      <c r="C444" s="31" t="s">
        <v>15</v>
      </c>
      <c r="D444" s="17" t="s">
        <v>21</v>
      </c>
      <c r="E444" s="35">
        <v>111500</v>
      </c>
      <c r="F444" s="33">
        <f t="shared" si="4"/>
        <v>194.77003161737733</v>
      </c>
      <c r="G444" s="34">
        <v>572.47</v>
      </c>
      <c r="H444" s="19" t="s">
        <v>19</v>
      </c>
    </row>
    <row r="445" spans="1:8" x14ac:dyDescent="0.25">
      <c r="A445" s="37">
        <v>43585</v>
      </c>
      <c r="B445" s="20" t="s">
        <v>147</v>
      </c>
      <c r="C445" s="31" t="s">
        <v>15</v>
      </c>
      <c r="D445" s="17" t="s">
        <v>20</v>
      </c>
      <c r="E445" s="35">
        <v>115100</v>
      </c>
      <c r="F445" s="33">
        <f t="shared" si="4"/>
        <v>201.05857075479938</v>
      </c>
      <c r="G445" s="34">
        <v>572.47</v>
      </c>
      <c r="H445" s="19" t="s">
        <v>19</v>
      </c>
    </row>
    <row r="446" spans="1:8" x14ac:dyDescent="0.25">
      <c r="A446" s="37">
        <v>43585</v>
      </c>
      <c r="B446" s="20" t="s">
        <v>147</v>
      </c>
      <c r="C446" s="31" t="s">
        <v>15</v>
      </c>
      <c r="D446" s="17" t="s">
        <v>20</v>
      </c>
      <c r="E446" s="35">
        <v>128500</v>
      </c>
      <c r="F446" s="33">
        <f t="shared" si="4"/>
        <v>224.46591087742587</v>
      </c>
      <c r="G446" s="34">
        <v>572.47</v>
      </c>
      <c r="H446" s="19" t="s">
        <v>19</v>
      </c>
    </row>
    <row r="447" spans="1:8" x14ac:dyDescent="0.25">
      <c r="A447" s="37">
        <v>43585</v>
      </c>
      <c r="B447" s="20" t="s">
        <v>147</v>
      </c>
      <c r="C447" s="31" t="s">
        <v>15</v>
      </c>
      <c r="D447" s="17" t="s">
        <v>20</v>
      </c>
      <c r="E447" s="35">
        <v>59000</v>
      </c>
      <c r="F447" s="33">
        <f t="shared" si="4"/>
        <v>103.06216919663912</v>
      </c>
      <c r="G447" s="34">
        <v>572.47</v>
      </c>
      <c r="H447" s="19" t="s">
        <v>19</v>
      </c>
    </row>
    <row r="448" spans="1:8" x14ac:dyDescent="0.25">
      <c r="A448" s="37">
        <v>43585</v>
      </c>
      <c r="B448" s="20" t="s">
        <v>147</v>
      </c>
      <c r="C448" s="31" t="s">
        <v>15</v>
      </c>
      <c r="D448" s="17" t="s">
        <v>20</v>
      </c>
      <c r="E448" s="35">
        <v>67000</v>
      </c>
      <c r="F448" s="33">
        <f t="shared" si="4"/>
        <v>117.03670061313257</v>
      </c>
      <c r="G448" s="34">
        <v>572.47</v>
      </c>
      <c r="H448" s="19" t="s">
        <v>19</v>
      </c>
    </row>
    <row r="449" spans="1:8" x14ac:dyDescent="0.25">
      <c r="A449" s="37">
        <v>43585</v>
      </c>
      <c r="B449" s="20" t="s">
        <v>147</v>
      </c>
      <c r="C449" s="31" t="s">
        <v>15</v>
      </c>
      <c r="D449" s="17" t="s">
        <v>24</v>
      </c>
      <c r="E449" s="35">
        <v>4000</v>
      </c>
      <c r="F449" s="33">
        <f t="shared" si="4"/>
        <v>6.9872657082467198</v>
      </c>
      <c r="G449" s="34">
        <v>572.47</v>
      </c>
      <c r="H449" s="19" t="s">
        <v>19</v>
      </c>
    </row>
    <row r="450" spans="1:8" x14ac:dyDescent="0.25">
      <c r="A450" s="37">
        <v>43585</v>
      </c>
      <c r="B450" s="36" t="s">
        <v>148</v>
      </c>
      <c r="C450" s="36" t="s">
        <v>4</v>
      </c>
      <c r="D450" s="36" t="s">
        <v>24</v>
      </c>
      <c r="E450" s="35">
        <v>20475</v>
      </c>
      <c r="F450" s="33">
        <f t="shared" si="4"/>
        <v>35.766066344087896</v>
      </c>
      <c r="G450" s="34">
        <v>572.47</v>
      </c>
      <c r="H450" s="1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Recap Avril 19</vt:lpstr>
      <vt:lpstr>Data Avril 19</vt:lpstr>
      <vt:lpstr>Data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2019-11-19T13:34:20Z</dcterms:modified>
</cp:coreProperties>
</file>