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Récap Mars 19" sheetId="1" r:id="rId1"/>
    <sheet name="Data Mars 19" sheetId="2" r:id="rId2"/>
    <sheet name="Data Global" sheetId="3" r:id="rId3"/>
  </sheets>
  <calcPr calcId="152511"/>
  <pivotCaches>
    <pivotCache cacheId="4" r:id="rId4"/>
  </pivotCaches>
</workbook>
</file>

<file path=xl/calcChain.xml><?xml version="1.0" encoding="utf-8"?>
<calcChain xmlns="http://schemas.openxmlformats.org/spreadsheetml/2006/main">
  <c r="F115" i="2" l="1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" i="2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</calcChain>
</file>

<file path=xl/sharedStrings.xml><?xml version="1.0" encoding="utf-8"?>
<sst xmlns="http://schemas.openxmlformats.org/spreadsheetml/2006/main" count="1738" uniqueCount="294">
  <si>
    <t xml:space="preserve">Somme de depenses en CFA </t>
  </si>
  <si>
    <t>Étiquettes de colonnes</t>
  </si>
  <si>
    <t>Étiquettes de lignes</t>
  </si>
  <si>
    <t>Bank Fees</t>
  </si>
  <si>
    <t>Bonus</t>
  </si>
  <si>
    <t>Court Fees</t>
  </si>
  <si>
    <t>Jail Visit</t>
  </si>
  <si>
    <t>Lawyer Fees</t>
  </si>
  <si>
    <t>Office Materials</t>
  </si>
  <si>
    <t>Personnel</t>
  </si>
  <si>
    <t>Publications</t>
  </si>
  <si>
    <t>Rent &amp; Utilities</t>
  </si>
  <si>
    <t>Services</t>
  </si>
  <si>
    <t>Telephone</t>
  </si>
  <si>
    <t>Transport</t>
  </si>
  <si>
    <t>Travel Subsistence</t>
  </si>
  <si>
    <t>Trust Building</t>
  </si>
  <si>
    <t>Total général</t>
  </si>
  <si>
    <t>Avaaz</t>
  </si>
  <si>
    <t>Investigation</t>
  </si>
  <si>
    <t>Legal</t>
  </si>
  <si>
    <t>Management</t>
  </si>
  <si>
    <t>Office</t>
  </si>
  <si>
    <t>Operation</t>
  </si>
  <si>
    <t>Team Building</t>
  </si>
  <si>
    <t>Date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</si>
  <si>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</si>
  <si>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</si>
  <si>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</si>
  <si>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</si>
  <si>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</si>
  <si>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</si>
  <si>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donor</t>
  </si>
  <si>
    <t>Agio du 31/01/2019 au 28/02/2019</t>
  </si>
  <si>
    <t>Remboursement achat cartes crédit</t>
  </si>
  <si>
    <t>Remboursement transport maison-bureau</t>
  </si>
  <si>
    <t>achat cartes crédit</t>
  </si>
  <si>
    <t>Panier repas pour 04 Jours (05 au 08/03/2019)</t>
  </si>
  <si>
    <t>Panier Repas pour 03 Jours (05 au 07/03/2019)</t>
  </si>
  <si>
    <t>Seddo 2eme quinzaine février</t>
  </si>
  <si>
    <t xml:space="preserve">Trust Building </t>
  </si>
  <si>
    <t>Achat cartes crédit pour l'équipe</t>
  </si>
  <si>
    <t>Redevance Visa Classic Business</t>
  </si>
  <si>
    <t>Droit de Timbre</t>
  </si>
  <si>
    <t>Facture entretien avec interprète</t>
  </si>
  <si>
    <t>Règlement Facture NOOFLAAY</t>
  </si>
  <si>
    <t>Achat Carburant</t>
  </si>
  <si>
    <t>Bonus de Chauffeur des Eaux et Forrêts</t>
  </si>
  <si>
    <t>Achat de Carburant pour voiture des Eaux et Forrêts</t>
  </si>
  <si>
    <t>Péage</t>
  </si>
  <si>
    <t>Location de voiture + Chauffeur pour 02 jours</t>
  </si>
  <si>
    <t>Gazoil voiture</t>
  </si>
  <si>
    <t>cartes crédit équipe EAGLE</t>
  </si>
  <si>
    <t xml:space="preserve">cartes crédits </t>
  </si>
  <si>
    <t>carte crédit pour Cécile</t>
  </si>
  <si>
    <t xml:space="preserve">péage </t>
  </si>
  <si>
    <t>carburant</t>
  </si>
  <si>
    <t xml:space="preserve">Péage Dk - Mbour </t>
  </si>
  <si>
    <t>Panier repas</t>
  </si>
  <si>
    <t>Panier repas 02 Jours</t>
  </si>
  <si>
    <t>Rafraichissement Agents DEF</t>
  </si>
  <si>
    <t>Jail visit soir</t>
  </si>
  <si>
    <t>Facture Interprète Chinois-Français</t>
  </si>
  <si>
    <t>Facture Essence</t>
  </si>
  <si>
    <t>Jail visit matin</t>
  </si>
  <si>
    <t>Achat rame papier + clé USB</t>
  </si>
  <si>
    <t xml:space="preserve">Team Building </t>
  </si>
  <si>
    <t>Bonus Sergent BA DEF</t>
  </si>
  <si>
    <t>Jail visit</t>
  </si>
  <si>
    <t>Remboursement Panier Repas</t>
  </si>
  <si>
    <t>Remboursement Location de voiture journée</t>
  </si>
  <si>
    <t>Achat Cartouche + Post it + blanco</t>
  </si>
  <si>
    <t>Loyer Bureau Mars</t>
  </si>
  <si>
    <t>Frais d'entretien et de gardiennage</t>
  </si>
  <si>
    <t>Achat carton rame papier</t>
  </si>
  <si>
    <t>Crédit téléphonique</t>
  </si>
  <si>
    <t>Bonus opérations Sergent Dieng</t>
  </si>
  <si>
    <t>Avance Avocat (Me Cissé)</t>
  </si>
  <si>
    <t xml:space="preserve">Frais média </t>
  </si>
  <si>
    <t>Media</t>
  </si>
  <si>
    <t>Bonus Agents SU</t>
  </si>
  <si>
    <t>Hébergement pour Mission Thies et Mbour</t>
  </si>
  <si>
    <t>Panier Repas pour 03 Jours à Ziguinchor</t>
  </si>
  <si>
    <t>Achat Eaux pour Bureau</t>
  </si>
  <si>
    <t>Réparation imprimante bureau</t>
  </si>
  <si>
    <t>Seddo équipe</t>
  </si>
  <si>
    <t>Frais jail visit</t>
  </si>
  <si>
    <t>Bonus au profit de l'indicateur</t>
  </si>
  <si>
    <t>Achat timbres pour enregistrement statuts EAGLE</t>
  </si>
  <si>
    <t>Frais d'enregistrement statuts EAGLE</t>
  </si>
  <si>
    <t xml:space="preserve">Achat enveloppe </t>
  </si>
  <si>
    <t>Frais d'enregistrement Contrat de bail EAGLE</t>
  </si>
  <si>
    <t>Seddo semaine</t>
  </si>
  <si>
    <t xml:space="preserve">Achat disque Dur externe +  chemisiers </t>
  </si>
  <si>
    <t>Achat puce téléphonique</t>
  </si>
  <si>
    <t>Honoraire Maitre Mboup</t>
  </si>
  <si>
    <t>Achat cartouches encre</t>
  </si>
  <si>
    <t>Rallonge transport Me Cissé</t>
  </si>
  <si>
    <t xml:space="preserve">achat moustiquaire chambre eagle </t>
  </si>
  <si>
    <t xml:space="preserve">achat crochet +cordelette+cheville fixation </t>
  </si>
  <si>
    <t>Achat de timbre pour demande de COFI (DGID)</t>
  </si>
  <si>
    <t>Food allowance Mathieu pour 11 jours du 26 mars au 05 avril</t>
  </si>
  <si>
    <t>Frais d'abonnement SGBS Online</t>
  </si>
  <si>
    <t xml:space="preserve">Frais  prestation menuisier </t>
  </si>
  <si>
    <t>Agio du 28/02/2019 au 31/03/2019</t>
  </si>
  <si>
    <t xml:space="preserve">Achat classeurs </t>
  </si>
  <si>
    <t>Restauration</t>
  </si>
  <si>
    <t xml:space="preserve">Entrées maison des esclaves </t>
  </si>
  <si>
    <t>Transport Mensuel Mois de Mars 2019</t>
  </si>
  <si>
    <t>Achat 03 Boisson recrutement</t>
  </si>
  <si>
    <t xml:space="preserve">reglement affaire alain gaye suite a la decision du tribunal </t>
  </si>
  <si>
    <t xml:space="preserve">Court Fees </t>
  </si>
  <si>
    <t xml:space="preserve">Reglement location bureau du mois de janvier </t>
  </si>
  <si>
    <t>Rent &amp;Utilities</t>
  </si>
  <si>
    <t xml:space="preserve">Reglement entretient et gardiennage bureau du mois de janvier </t>
  </si>
  <si>
    <t xml:space="preserve">Reglement impots sur Prestation  BRS du mois de decembre </t>
  </si>
  <si>
    <t xml:space="preserve">Reglement impots sur salaire VRS du mois de decembre </t>
  </si>
  <si>
    <t xml:space="preserve">Transport bureau senelec bureau </t>
  </si>
  <si>
    <t xml:space="preserve">Transport bureau senelec - sde -bureau </t>
  </si>
  <si>
    <t xml:space="preserve">Investigation </t>
  </si>
  <si>
    <t>Transport ( remboursement taxi retour ginée aeroport-bureau )</t>
  </si>
  <si>
    <t xml:space="preserve">Transport burotic -agence de voyage </t>
  </si>
  <si>
    <t xml:space="preserve">Achat billet d avion a la directrice pour la guinée </t>
  </si>
  <si>
    <t>Flight</t>
  </si>
  <si>
    <t xml:space="preserve">Transport ministere interieur </t>
  </si>
  <si>
    <t xml:space="preserve">Transport bureau Ministere  interieur </t>
  </si>
  <si>
    <t xml:space="preserve">Achat chargeur pour la directrice </t>
  </si>
  <si>
    <t>Transport banque DEEF aller retour</t>
  </si>
  <si>
    <t xml:space="preserve">Transport colobane aller retour </t>
  </si>
  <si>
    <t xml:space="preserve">Achat pile souris </t>
  </si>
  <si>
    <t xml:space="preserve">reglement seddo 2 eme quinzaine decembre </t>
  </si>
  <si>
    <t xml:space="preserve">Telephone </t>
  </si>
  <si>
    <t>Droit timbre</t>
  </si>
  <si>
    <t>Reglement facture d eau pour la periode de 12/10/2018 au 11/12/2018</t>
  </si>
  <si>
    <t>Reglement facture Electricité pour la periode de 26/09/18 au 28/11/2018 facture n° 4891884</t>
  </si>
  <si>
    <t>Transport senelec bureau</t>
  </si>
  <si>
    <t>Trust building (   )</t>
  </si>
  <si>
    <t>Trust building</t>
  </si>
  <si>
    <t>Transport semaine juriste du 07 au 11</t>
  </si>
  <si>
    <t>Transport semaine juriste du 07 au 12</t>
  </si>
  <si>
    <t>Transport semaine juriste du 07 au 13</t>
  </si>
  <si>
    <t>Transport semaine juriste du 07 au 14</t>
  </si>
  <si>
    <t>Achat de credit d urgence pour un juirste</t>
  </si>
  <si>
    <t xml:space="preserve">Transport DEEF aller retour </t>
  </si>
  <si>
    <t xml:space="preserve">Reglement prestation femme de menage du mois de decembre </t>
  </si>
  <si>
    <t xml:space="preserve">Transport CNART Aller retour </t>
  </si>
  <si>
    <t xml:space="preserve">Transport bureau impot ipres aller retour </t>
  </si>
  <si>
    <t>Reglement Ipres ( cotisation a la retraite ) 4 eme trimestre 2018</t>
  </si>
  <si>
    <t xml:space="preserve">Transport bureau ministere interieur -DPJ aller retour </t>
  </si>
  <si>
    <t xml:space="preserve">Reglement prestation femme de menage </t>
  </si>
  <si>
    <t xml:space="preserve">Achat de credit pour la directrice </t>
  </si>
  <si>
    <t xml:space="preserve">Transport bureau banque aller retour </t>
  </si>
  <si>
    <t xml:space="preserve">Transport bureau ministere de l environnement -ministere de l interieur aller retour </t>
  </si>
  <si>
    <t xml:space="preserve">Transport aeroport aller retour </t>
  </si>
  <si>
    <t>Transport semaine juriste semaine du 14/01 au 18/01/2019</t>
  </si>
  <si>
    <t>Transport semaine juriste semaine du 14/01 au 18/01/2020</t>
  </si>
  <si>
    <t>Transport semaine juriste semaine du 14/01 au 18/01/2021</t>
  </si>
  <si>
    <t>Transport Bureau Yoff</t>
  </si>
  <si>
    <t>Transport Bureau- Tribunal</t>
  </si>
  <si>
    <t>Transport Bureau- Ville - CSS- Bureau</t>
  </si>
  <si>
    <t>Transport Bureau- Cabinet Me Diagne</t>
  </si>
  <si>
    <t xml:space="preserve">Frais modification plafond compte </t>
  </si>
  <si>
    <t>Achat ordinateur ASUS vivobook s15 s530FA( 799 euro )</t>
  </si>
  <si>
    <t>Equipement</t>
  </si>
  <si>
    <t>reglement enregistrement d un domaine avec hebergement pour une année  21 janvier 2019 au 21 janvier 2020 ( 23,88 euro)</t>
  </si>
  <si>
    <t>Website</t>
  </si>
  <si>
    <t>Transport semaine juriste du 21/01 au 25/01 /2019</t>
  </si>
  <si>
    <t>Transport semaine juriste du 21/01 au 25/01 /2020</t>
  </si>
  <si>
    <t>Transport semaine juriste du 21/01 au 25/01 /2021</t>
  </si>
  <si>
    <t>Transport Bureau- Ville - Bureau</t>
  </si>
  <si>
    <t>DMT</t>
  </si>
  <si>
    <t>Transport Bureau-Ville- Bureau</t>
  </si>
  <si>
    <t xml:space="preserve">Trust building </t>
  </si>
  <si>
    <t>Achat lacrymogene( 55,60 euro)</t>
  </si>
  <si>
    <t>Frais de FORCAGE</t>
  </si>
  <si>
    <t>Transport Bureau- Apix-Bureau</t>
  </si>
  <si>
    <t>Frais Timbre NINEA</t>
  </si>
  <si>
    <t>Transport Bureau - IPRES</t>
  </si>
  <si>
    <t xml:space="preserve">Transport bureau assemblé national aller retour </t>
  </si>
  <si>
    <t xml:space="preserve">Carte de credit pour la directrice </t>
  </si>
  <si>
    <t>Transport semaine juriste du 28 au 01/02/2019</t>
  </si>
  <si>
    <t>Transport semaine comptable du 28 au 01/02/2019</t>
  </si>
  <si>
    <t>Avance transport janvier enquetrice</t>
  </si>
  <si>
    <t xml:space="preserve">Avance transport janvier enqueteur </t>
  </si>
  <si>
    <t xml:space="preserve">Transport ville aller retour pour achat timbre </t>
  </si>
  <si>
    <t xml:space="preserve">Reglement orange facture internet decembre -bureau </t>
  </si>
  <si>
    <t>Internet</t>
  </si>
  <si>
    <t xml:space="preserve">Transport bureau -orange -APIX-bureau </t>
  </si>
  <si>
    <t>Achat de credit pour la directrice wara</t>
  </si>
  <si>
    <t xml:space="preserve">achat fil conducteur chargeur </t>
  </si>
  <si>
    <t xml:space="preserve">Transport bureau -banque-  commisariat aller retour </t>
  </si>
  <si>
    <t xml:space="preserve">Transport bureau ambassade France aller retour </t>
  </si>
  <si>
    <t xml:space="preserve">Transport bureau ministere environnement aller retour </t>
  </si>
  <si>
    <t>Transport banque aller retour</t>
  </si>
  <si>
    <t xml:space="preserve"> Transport banque aller retour </t>
  </si>
  <si>
    <t xml:space="preserve">Trust building (   ) </t>
  </si>
  <si>
    <t>Reglement location bureau du mois de fevrier</t>
  </si>
  <si>
    <t>Reglement entretient et gardiennage bureau du mois de fevrier</t>
  </si>
  <si>
    <t xml:space="preserve">Reglement impots sur salaire VRS du mois de janvier </t>
  </si>
  <si>
    <t xml:space="preserve">Reglement impots sur prestation BRS du mois de decembre </t>
  </si>
  <si>
    <t>Agios du 31/12/2018 au 31/01/2019</t>
  </si>
  <si>
    <t xml:space="preserve">Transport -bureau irtss-impot-colobane </t>
  </si>
  <si>
    <t xml:space="preserve">Reglement caisse de securité social quatrieme trimestre 2018 ( allocation familial +accident de travail) +penalité de retard </t>
  </si>
  <si>
    <t xml:space="preserve">Transport bureau tribunal aller retour </t>
  </si>
  <si>
    <t xml:space="preserve">Achat de credit semaine pour 2 juirste </t>
  </si>
  <si>
    <t>Achat de credit pour la directrice</t>
  </si>
  <si>
    <t>Transport colobane aller retour pour la css</t>
  </si>
  <si>
    <t xml:space="preserve">Transport impots aller retour </t>
  </si>
  <si>
    <t>Trust Bulding</t>
  </si>
  <si>
    <t>Investigations</t>
  </si>
  <si>
    <t>Seddo Janvier</t>
  </si>
  <si>
    <t>Service d'Entretien du Mois de Janvier</t>
  </si>
  <si>
    <t>Fabrication de Cachet EAGLE</t>
  </si>
  <si>
    <t>Transfert Fees</t>
  </si>
  <si>
    <t>Honoraire Maitre Malick SEYE Fall</t>
  </si>
  <si>
    <t>Achat Eaux bureaux</t>
  </si>
  <si>
    <t>Achat serrure porte d'entrée</t>
  </si>
  <si>
    <t>Prestation du Menuisier</t>
  </si>
  <si>
    <t>Achat puce</t>
  </si>
  <si>
    <t>Marériel nettoyage</t>
  </si>
  <si>
    <t>Achat billet d'avion</t>
  </si>
  <si>
    <t>Achat 4 petites lampes de chevet</t>
  </si>
  <si>
    <t>Cable USB et Port USB Voyage 68,96 euro du 23/01/2019</t>
  </si>
  <si>
    <t>Achat 4 ampoules pour lampe chevet</t>
  </si>
  <si>
    <t>Achat Pack d'eau + Yotox pour Nicolas</t>
  </si>
  <si>
    <t>Versement CSS Janvier Fevrier</t>
  </si>
  <si>
    <t>Lave main</t>
  </si>
  <si>
    <t>Seddo 1ere quinzaine fevrier</t>
  </si>
  <si>
    <t>Team Building/Anniversaire Bassirou</t>
  </si>
  <si>
    <t>Puce de téléphone pour Nicolas</t>
  </si>
  <si>
    <t>Facture Burotic (Fournitures de Bureau)</t>
  </si>
  <si>
    <t>Achat carnets de reçus</t>
  </si>
  <si>
    <t>Transport AIBD - Bureau</t>
  </si>
  <si>
    <t>CCU</t>
  </si>
  <si>
    <t>Recrutement comptable - Restauration</t>
  </si>
  <si>
    <t>Remboursement crédit téléphonique</t>
  </si>
  <si>
    <t>Trust Bulding/Achat de cahier pour Execice d'investigation</t>
  </si>
  <si>
    <t>Trust Building/Exercice</t>
  </si>
  <si>
    <t>Food allowance du 18 au 22/02/2019</t>
  </si>
  <si>
    <t>Transport Bureau Aéroport Nicolas</t>
  </si>
  <si>
    <t>Frais Transfert  relatif à l'assurance annuel Charlotte</t>
  </si>
  <si>
    <t>Achat lacrymo</t>
  </si>
  <si>
    <t>Facture SONATEL Bureau</t>
  </si>
  <si>
    <t>Facture SDE Bureau</t>
  </si>
  <si>
    <t>Facture SENELEC Bureau</t>
  </si>
  <si>
    <t>Facture confection cartes pro</t>
  </si>
  <si>
    <t>Frais de Transport Mensuel de Février 2019</t>
  </si>
  <si>
    <t xml:space="preserve">Transport d'investigation journée du 09 </t>
  </si>
  <si>
    <t>Transport d'investigation journée du 10</t>
  </si>
  <si>
    <t xml:space="preserve">Transport d'investigation journée du 11 </t>
  </si>
  <si>
    <t xml:space="preserve">Transport d investigation journée du 09 </t>
  </si>
  <si>
    <t>Transport investigation journée du 10</t>
  </si>
  <si>
    <t xml:space="preserve">Transport investigation journée du 11 </t>
  </si>
  <si>
    <t xml:space="preserve">Transport d in vestigation journée du 09 </t>
  </si>
  <si>
    <t xml:space="preserve">Transport investigation journée du 10 </t>
  </si>
  <si>
    <t xml:space="preserve">Transport journée investigation du 11 </t>
  </si>
  <si>
    <t>Transport d investigation journée du 16/01/19</t>
  </si>
  <si>
    <t xml:space="preserve">Transport d investigation journée du 17 /01/19 </t>
  </si>
  <si>
    <t xml:space="preserve">Transport d investigation journée du 18/01/19 </t>
  </si>
  <si>
    <t>Transport d investigation journée du 17/01/19</t>
  </si>
  <si>
    <t>Transport d investigation journée du 18/01/19</t>
  </si>
  <si>
    <t xml:space="preserve">Transport d investigation jpurnée du 18/01/19 </t>
  </si>
  <si>
    <t>Transport d investigation journée du 16 et 17/01/19</t>
  </si>
  <si>
    <t xml:space="preserve">Transport investigation  journée du 23/01/ ) </t>
  </si>
  <si>
    <t>Transport investigation journée du 24/01</t>
  </si>
  <si>
    <t xml:space="preserve">Transport investigation journée du 25/01 </t>
  </si>
  <si>
    <t>Transport investigation journée du 23/01</t>
  </si>
  <si>
    <t>Trnsport d invetiagtion journée du 24/01</t>
  </si>
  <si>
    <t xml:space="preserve">Transport d investigation journée du 25/01/19 </t>
  </si>
  <si>
    <t xml:space="preserve">Achat  billet d avion retour France ( 450,43 euro ) </t>
  </si>
  <si>
    <t xml:space="preserve">Achat timbre pour virement assurance </t>
  </si>
  <si>
    <t xml:space="preserve">Reglement orange facture internet decembre </t>
  </si>
  <si>
    <t>Transport d investigation du 31/01/19</t>
  </si>
  <si>
    <t xml:space="preserve">Transport d investiagtion du 01/02/19 </t>
  </si>
  <si>
    <t xml:space="preserve">Transport d investigation du 31 au 01/02/2019  </t>
  </si>
  <si>
    <t>Transport d investigation journée 31/01/19</t>
  </si>
  <si>
    <t xml:space="preserve">Transport d investigation journée du 01 </t>
  </si>
  <si>
    <t>Transport d investiagtion du 01/02/2019</t>
  </si>
  <si>
    <t>Reglement assurance annuel coordination  (1596 euro )</t>
  </si>
  <si>
    <t xml:space="preserve">Frais Transfert  relatif à l'assurance annuel </t>
  </si>
  <si>
    <t xml:space="preserve">Assurance Santé Annuelle </t>
  </si>
  <si>
    <t>Facture SONATEL L Janvier</t>
  </si>
  <si>
    <t xml:space="preserve">TEAM BUILDING </t>
  </si>
  <si>
    <t xml:space="preserve">Hôtel </t>
  </si>
  <si>
    <t xml:space="preserve">Panier Repas </t>
  </si>
  <si>
    <t xml:space="preserve">Panier repas </t>
  </si>
  <si>
    <t xml:space="preserve">Bonus Opérations Commandant </t>
  </si>
  <si>
    <t xml:space="preserve">Bonus Opérations Capitaine </t>
  </si>
  <si>
    <t xml:space="preserve">Bonus Opérations Sergent </t>
  </si>
  <si>
    <t xml:space="preserve">Bonus Opérations Adjudant </t>
  </si>
  <si>
    <t xml:space="preserve">Bonus opération Lt </t>
  </si>
  <si>
    <t xml:space="preserve">carte crédit orange </t>
  </si>
  <si>
    <t>Transport AIBD Bureau</t>
  </si>
  <si>
    <t xml:space="preserve">Ticket traversée Dakar Goréé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</si>
</sst>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pivotButton="1" applyNumberFormat="1" applyBorder="1" applyAlignment="1">
      <alignment horizontal="center" vertical="center" wrapText="1"/>
    </xf>
    <xf numFmtId="4" fontId="0" fillId="0" borderId="0" xfId="0" pivotButton="1" applyNumberFormat="1"/>
    <xf numFmtId="1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 readingOrder="1"/>
    </xf>
    <xf numFmtId="165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>
      <alignment horizontal="center"/>
    </xf>
    <xf numFmtId="43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2" borderId="1" xfId="0" applyNumberFormat="1" applyFont="1" applyFill="1" applyBorder="1"/>
    <xf numFmtId="0" fontId="3" fillId="2" borderId="1" xfId="0" applyFont="1" applyFill="1" applyBorder="1"/>
    <xf numFmtId="165" fontId="3" fillId="0" borderId="1" xfId="1" applyNumberFormat="1" applyFont="1" applyBorder="1" applyAlignment="1">
      <alignment horizontal="left"/>
    </xf>
    <xf numFmtId="164" fontId="3" fillId="2" borderId="1" xfId="1" applyNumberFormat="1" applyFont="1" applyFill="1" applyBorder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/>
    <xf numFmtId="0" fontId="3" fillId="0" borderId="1" xfId="0" applyFont="1" applyBorder="1" applyAlignment="1">
      <alignment horizontal="left" readingOrder="1"/>
    </xf>
    <xf numFmtId="43" fontId="3" fillId="0" borderId="1" xfId="1" applyFont="1" applyBorder="1" applyAlignment="1">
      <alignment horizontal="left"/>
    </xf>
    <xf numFmtId="164" fontId="3" fillId="0" borderId="0" xfId="1" applyNumberFormat="1" applyFont="1" applyAlignment="1">
      <alignment horizontal="center"/>
    </xf>
    <xf numFmtId="0" fontId="4" fillId="0" borderId="1" xfId="0" applyFont="1" applyBorder="1"/>
    <xf numFmtId="165" fontId="4" fillId="0" borderId="1" xfId="1" applyNumberFormat="1" applyFont="1" applyBorder="1" applyAlignment="1">
      <alignment horizontal="left"/>
    </xf>
    <xf numFmtId="165" fontId="4" fillId="2" borderId="1" xfId="1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>
      <alignment horizontal="left"/>
    </xf>
    <xf numFmtId="41" fontId="4" fillId="0" borderId="1" xfId="0" applyNumberFormat="1" applyFont="1" applyBorder="1" applyAlignment="1">
      <alignment horizontal="center" wrapText="1"/>
    </xf>
    <xf numFmtId="41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64" fontId="2" fillId="0" borderId="3" xfId="2" applyNumberFormat="1" applyFont="1" applyFill="1" applyBorder="1" applyAlignment="1">
      <alignment vertical="center"/>
    </xf>
    <xf numFmtId="164" fontId="2" fillId="0" borderId="2" xfId="2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3" fontId="4" fillId="2" borderId="1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165" fontId="3" fillId="2" borderId="1" xfId="2" applyNumberFormat="1" applyFont="1" applyFill="1" applyBorder="1" applyAlignment="1"/>
    <xf numFmtId="165" fontId="3" fillId="0" borderId="1" xfId="2" applyNumberFormat="1" applyFont="1" applyFill="1" applyBorder="1" applyAlignment="1"/>
    <xf numFmtId="43" fontId="4" fillId="2" borderId="1" xfId="2" applyFont="1" applyFill="1" applyBorder="1"/>
    <xf numFmtId="0" fontId="3" fillId="0" borderId="1" xfId="0" applyFont="1" applyFill="1" applyBorder="1"/>
    <xf numFmtId="43" fontId="4" fillId="0" borderId="1" xfId="2" applyFont="1" applyBorder="1"/>
    <xf numFmtId="0" fontId="3" fillId="0" borderId="1" xfId="0" applyFont="1" applyFill="1" applyBorder="1" applyAlignment="1">
      <alignment horizontal="left" readingOrder="1"/>
    </xf>
    <xf numFmtId="43" fontId="4" fillId="0" borderId="1" xfId="2" applyFont="1" applyBorder="1" applyAlignment="1">
      <alignment horizontal="left"/>
    </xf>
    <xf numFmtId="0" fontId="4" fillId="0" borderId="1" xfId="0" applyFont="1" applyFill="1" applyBorder="1" applyAlignment="1"/>
    <xf numFmtId="43" fontId="4" fillId="2" borderId="1" xfId="2" applyFont="1" applyFill="1" applyBorder="1" applyAlignment="1">
      <alignment horizontal="left"/>
    </xf>
    <xf numFmtId="164" fontId="3" fillId="2" borderId="1" xfId="2" applyNumberFormat="1" applyFont="1" applyFill="1" applyBorder="1" applyAlignment="1"/>
    <xf numFmtId="0" fontId="4" fillId="2" borderId="0" xfId="0" applyFont="1" applyFill="1" applyBorder="1" applyAlignment="1"/>
    <xf numFmtId="165" fontId="4" fillId="0" borderId="1" xfId="2" applyNumberFormat="1" applyFont="1" applyFill="1" applyBorder="1" applyAlignment="1"/>
    <xf numFmtId="14" fontId="4" fillId="0" borderId="1" xfId="0" applyNumberFormat="1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43" fontId="3" fillId="0" borderId="1" xfId="1" applyFont="1" applyBorder="1"/>
    <xf numFmtId="43" fontId="3" fillId="2" borderId="1" xfId="1" applyFont="1" applyFill="1" applyBorder="1" applyAlignment="1">
      <alignment horizontal="left"/>
    </xf>
  </cellXfs>
  <cellStyles count="3">
    <cellStyle name="Milliers" xfId="1" builtinId="3"/>
    <cellStyle name="Milliers 5" xfId="2"/>
    <cellStyle name="Normal" xfId="0" builtinId="0"/>
  </cellStyles>
  <dxfs count="47"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numFmt numFmtId="33" formatCode="_-* #,##0\ _€_-;\-* #,##0\ _€_-;_-* &quot;-&quot;\ _€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vertical="center" indent="0"/>
    </dxf>
    <dxf>
      <alignment vertical="center" indent="0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Rapports%20&#224;%20mettre%20en%20ligne\3%20EAGLE%20S&#233;n&#233;gal%20Rapport%20financier%20Mars%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558.892445254627" createdVersion="6" refreshedVersion="6" minRefreshableVersion="3" recordCount="123">
  <cacheSource type="worksheet">
    <worksheetSource ref="A1:J124" sheet="DATA Mars 2019" r:id="rId2"/>
  </cacheSource>
  <cacheFields count="10">
    <cacheField name="Date" numFmtId="14">
      <sharedItems containsSemiMixedTypes="0" containsNonDate="0" containsDate="1" containsString="0" minDate="2019-03-01T00:00:00" maxDate="2019-04-01T00:00:00"/>
    </cacheField>
    <cacheField name="Détails" numFmtId="0">
      <sharedItems/>
    </cacheField>
    <cacheField name="Type de dépenses" numFmtId="0">
      <sharedItems count="14">
        <s v="Bank Fees"/>
        <s v="Personnel"/>
        <s v="Telephone"/>
        <s v="Transport"/>
        <s v="Travel Subsistence"/>
        <s v="Trust Building"/>
        <s v="Services"/>
        <s v="Bonus"/>
        <s v="Jail Visit"/>
        <s v="Office Materials"/>
        <s v="Rent &amp; Utilities"/>
        <s v="Lawyer Fees"/>
        <s v="Publications"/>
        <s v="Court Fees"/>
      </sharedItems>
    </cacheField>
    <cacheField name="Department " numFmtId="0">
      <sharedItems count="6">
        <s v="Office"/>
        <s v="Team Building"/>
        <s v="Legal"/>
        <s v="Investigation"/>
        <s v="Operation"/>
        <s v="Management"/>
      </sharedItems>
    </cacheField>
    <cacheField name="depenses en CFA " numFmtId="165">
      <sharedItems containsSemiMixedTypes="0" containsString="0" containsNumber="1" containsInteger="1" minValue="500" maxValue="396000"/>
    </cacheField>
    <cacheField name="depenses en $" numFmtId="43">
      <sharedItems containsNonDate="0" containsString="0" containsBlank="1"/>
    </cacheField>
    <cacheField name="Taux de change $ " numFmtId="43">
      <sharedItems containsSemiMixedTypes="0" containsString="0" containsNumber="1" minValue="567.94000000000005" maxValue="567.94000000000005"/>
    </cacheField>
    <cacheField name="nom" numFmtId="0">
      <sharedItems count="21">
        <s v="SGBS3"/>
        <s v="E4"/>
        <s v="E12"/>
        <s v="E9"/>
        <s v="Sékou "/>
        <s v="Bassirou"/>
        <s v="Sima"/>
        <s v="Babacar "/>
        <s v="Maktar"/>
        <s v="Marie"/>
        <s v="E7"/>
        <s v="Mass "/>
        <s v="Djibril Kane"/>
        <s v="E10"/>
        <s v="Diop"/>
        <s v="Diaw"/>
        <s v="Mendy"/>
        <s v="Hamm"/>
        <s v="Gaye"/>
        <s v="Mathieu "/>
        <s v="Cécile"/>
      </sharedItems>
    </cacheField>
    <cacheField name="donor" numFmtId="0">
      <sharedItems count="1">
        <s v="Avaaz"/>
      </sharedItems>
    </cacheField>
    <cacheField name="N° de Pièce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">
  <r>
    <d v="2019-03-01T00:00:00"/>
    <s v="Agio du 31/01/2019 au 28/02/2019"/>
    <x v="0"/>
    <x v="0"/>
    <n v="20475"/>
    <m/>
    <n v="567.94000000000005"/>
    <x v="0"/>
    <x v="0"/>
    <s v="BQ3-03-19-01"/>
  </r>
  <r>
    <d v="2019-03-04T00:00:00"/>
    <s v="TEAM BUILDING (Anniversaire Soba)"/>
    <x v="1"/>
    <x v="1"/>
    <n v="36500"/>
    <m/>
    <n v="567.94000000000005"/>
    <x v="1"/>
    <x v="0"/>
    <s v="CA-03-19-01"/>
  </r>
  <r>
    <d v="2019-03-04T00:00:00"/>
    <s v="Remboursement achat cartes crédit"/>
    <x v="2"/>
    <x v="0"/>
    <n v="6000"/>
    <m/>
    <n v="567.94000000000005"/>
    <x v="2"/>
    <x v="0"/>
    <s v="CA-03-19-02"/>
  </r>
  <r>
    <d v="2019-03-04T00:00:00"/>
    <s v="Remboursement transport maison-bureau"/>
    <x v="3"/>
    <x v="0"/>
    <n v="2000"/>
    <m/>
    <n v="567.94000000000005"/>
    <x v="3"/>
    <x v="0"/>
    <s v="CA-03-19-03"/>
  </r>
  <r>
    <d v="2019-03-05T00:00:00"/>
    <s v="achat cartes crédit"/>
    <x v="2"/>
    <x v="0"/>
    <n v="10000"/>
    <m/>
    <n v="567.94000000000005"/>
    <x v="4"/>
    <x v="0"/>
    <s v="CA-03-19-04"/>
  </r>
  <r>
    <d v="2019-03-05T00:00:00"/>
    <s v="Panier repas pour 04 Jours (05 au 08/03/2019)"/>
    <x v="4"/>
    <x v="2"/>
    <n v="16000"/>
    <m/>
    <n v="567.94000000000005"/>
    <x v="5"/>
    <x v="0"/>
    <s v="CA-03-19-05"/>
  </r>
  <r>
    <d v="2019-03-05T00:00:00"/>
    <s v="Panier Repas pour 03 Jours (05 au 07/03/2019)"/>
    <x v="4"/>
    <x v="2"/>
    <n v="12000"/>
    <m/>
    <n v="567.94000000000005"/>
    <x v="6"/>
    <x v="0"/>
    <s v="CA-03-19-06"/>
  </r>
  <r>
    <d v="2019-03-05T00:00:00"/>
    <s v="Seddo 2eme quinzaine février"/>
    <x v="2"/>
    <x v="0"/>
    <n v="104000"/>
    <m/>
    <n v="567.94000000000005"/>
    <x v="7"/>
    <x v="0"/>
    <s v="CA-03-19-07"/>
  </r>
  <r>
    <d v="2019-03-06T00:00:00"/>
    <s v="Trust Building "/>
    <x v="5"/>
    <x v="3"/>
    <n v="2000"/>
    <m/>
    <n v="567.94000000000005"/>
    <x v="1"/>
    <x v="0"/>
    <s v="CA-03-19-08"/>
  </r>
  <r>
    <d v="2019-03-06T00:00:00"/>
    <s v="Achat cartes crédit pour l'équipe"/>
    <x v="2"/>
    <x v="0"/>
    <n v="40000"/>
    <m/>
    <n v="567.94000000000005"/>
    <x v="1"/>
    <x v="0"/>
    <s v="CA-03-19-09"/>
  </r>
  <r>
    <d v="2019-03-06T00:00:00"/>
    <s v="Redevance Visa Classic Business"/>
    <x v="0"/>
    <x v="0"/>
    <n v="70200"/>
    <m/>
    <n v="567.94000000000005"/>
    <x v="0"/>
    <x v="0"/>
    <s v="BQ3-03-19-01"/>
  </r>
  <r>
    <d v="2019-03-06T00:00:00"/>
    <s v="Droit de Timbre"/>
    <x v="0"/>
    <x v="0"/>
    <n v="2500"/>
    <m/>
    <n v="567.94000000000005"/>
    <x v="0"/>
    <x v="0"/>
    <s v="BQ3-03-19-01"/>
  </r>
  <r>
    <d v="2019-03-07T00:00:00"/>
    <s v="Facture entretien avec interprète"/>
    <x v="6"/>
    <x v="0"/>
    <n v="9000"/>
    <m/>
    <n v="567.94000000000005"/>
    <x v="8"/>
    <x v="0"/>
    <s v="CA-03-19-10"/>
  </r>
  <r>
    <d v="2019-03-07T00:00:00"/>
    <s v="Règlement Facture NOOFLAAY"/>
    <x v="6"/>
    <x v="0"/>
    <n v="52440"/>
    <m/>
    <n v="567.94000000000005"/>
    <x v="9"/>
    <x v="0"/>
    <s v="CA-03-19-11"/>
  </r>
  <r>
    <d v="2019-03-08T00:00:00"/>
    <s v="Achat Carburant"/>
    <x v="3"/>
    <x v="4"/>
    <n v="10000"/>
    <m/>
    <n v="567.94000000000005"/>
    <x v="10"/>
    <x v="0"/>
    <s v="CA-03-19-12"/>
  </r>
  <r>
    <d v="2019-03-08T00:00:00"/>
    <s v="Bonus de Chauffeur des Eaux et Forrêts"/>
    <x v="7"/>
    <x v="4"/>
    <n v="10000"/>
    <m/>
    <n v="567.94000000000005"/>
    <x v="5"/>
    <x v="0"/>
    <s v="CA-03-19-13"/>
  </r>
  <r>
    <d v="2019-03-08T00:00:00"/>
    <s v="Achat de Carburant pour voiture des Eaux et Forrêts"/>
    <x v="3"/>
    <x v="4"/>
    <n v="40000"/>
    <m/>
    <n v="567.94000000000005"/>
    <x v="5"/>
    <x v="0"/>
    <s v="CA-03-19-13"/>
  </r>
  <r>
    <d v="2019-03-08T00:00:00"/>
    <s v="Péage"/>
    <x v="3"/>
    <x v="4"/>
    <n v="8000"/>
    <m/>
    <n v="567.94000000000005"/>
    <x v="5"/>
    <x v="0"/>
    <s v="CA-03-19-13"/>
  </r>
  <r>
    <d v="2019-03-08T00:00:00"/>
    <s v="Crédit téléphonique pour Cécile"/>
    <x v="2"/>
    <x v="5"/>
    <n v="10000"/>
    <m/>
    <n v="567.94000000000005"/>
    <x v="8"/>
    <x v="0"/>
    <s v="CA-03-19-14"/>
  </r>
  <r>
    <d v="2019-03-08T00:00:00"/>
    <s v="Location de voiture + Chauffeur pour 02 jours"/>
    <x v="3"/>
    <x v="4"/>
    <n v="100000"/>
    <m/>
    <n v="567.94000000000005"/>
    <x v="11"/>
    <x v="0"/>
    <s v="CA-03-19-15"/>
  </r>
  <r>
    <d v="2019-03-08T00:00:00"/>
    <s v="Gazoil voiture"/>
    <x v="3"/>
    <x v="4"/>
    <n v="10000"/>
    <m/>
    <n v="567.94000000000005"/>
    <x v="10"/>
    <x v="0"/>
    <s v="CA-03-19-16"/>
  </r>
  <r>
    <d v="2019-03-08T00:00:00"/>
    <s v="cartes crédit équipe EAGLE"/>
    <x v="2"/>
    <x v="0"/>
    <n v="40000"/>
    <m/>
    <n v="567.94000000000005"/>
    <x v="10"/>
    <x v="0"/>
    <s v="CA-03-19-17"/>
  </r>
  <r>
    <d v="2019-03-09T00:00:00"/>
    <s v="cartes crédits "/>
    <x v="2"/>
    <x v="0"/>
    <n v="15000"/>
    <m/>
    <n v="567.94000000000005"/>
    <x v="4"/>
    <x v="0"/>
    <s v="CA-03-19-18"/>
  </r>
  <r>
    <d v="2019-03-09T00:00:00"/>
    <s v="carte crédit pour Cécile"/>
    <x v="2"/>
    <x v="5"/>
    <n v="10000"/>
    <m/>
    <n v="567.94000000000005"/>
    <x v="10"/>
    <x v="0"/>
    <s v="CA-03-19-19"/>
  </r>
  <r>
    <d v="2019-03-09T00:00:00"/>
    <s v="péage "/>
    <x v="3"/>
    <x v="4"/>
    <n v="4000"/>
    <m/>
    <n v="567.94000000000005"/>
    <x v="8"/>
    <x v="0"/>
    <s v="CA-03-19-20"/>
  </r>
  <r>
    <d v="2019-03-09T00:00:00"/>
    <s v="carburant"/>
    <x v="3"/>
    <x v="4"/>
    <n v="15000"/>
    <m/>
    <n v="567.94000000000005"/>
    <x v="10"/>
    <x v="0"/>
    <s v="CA-03-19-21"/>
  </r>
  <r>
    <d v="2019-03-09T00:00:00"/>
    <s v="Péage Dk - Mbour "/>
    <x v="3"/>
    <x v="4"/>
    <n v="4000"/>
    <m/>
    <n v="567.94000000000005"/>
    <x v="10"/>
    <x v="0"/>
    <s v="CA-03-19-22"/>
  </r>
  <r>
    <d v="2019-03-09T00:00:00"/>
    <s v="Panier repas"/>
    <x v="4"/>
    <x v="4"/>
    <n v="4000"/>
    <m/>
    <n v="567.94000000000005"/>
    <x v="10"/>
    <x v="0"/>
    <s v="CA-03-19-23"/>
  </r>
  <r>
    <d v="2019-03-09T00:00:00"/>
    <s v="Panier repas 02 Jours"/>
    <x v="3"/>
    <x v="2"/>
    <n v="8000"/>
    <m/>
    <n v="567.94000000000005"/>
    <x v="5"/>
    <x v="0"/>
    <s v="CA-03-19-24"/>
  </r>
  <r>
    <d v="2019-03-09T00:00:00"/>
    <s v="Panier repas 02 Jours"/>
    <x v="4"/>
    <x v="2"/>
    <n v="8000"/>
    <m/>
    <n v="567.94000000000005"/>
    <x v="8"/>
    <x v="0"/>
    <s v="CA-03-19-25"/>
  </r>
  <r>
    <d v="2019-03-09T00:00:00"/>
    <s v="Panier repas 02 Jours"/>
    <x v="4"/>
    <x v="2"/>
    <n v="8000"/>
    <m/>
    <n v="567.94000000000005"/>
    <x v="4"/>
    <x v="0"/>
    <s v="CA-03-19-26"/>
  </r>
  <r>
    <d v="2019-03-09T00:00:00"/>
    <s v="Panier repas 02 Jours"/>
    <x v="4"/>
    <x v="2"/>
    <n v="8000"/>
    <m/>
    <n v="567.94000000000005"/>
    <x v="6"/>
    <x v="0"/>
    <s v="CA-03-19-27"/>
  </r>
  <r>
    <d v="2019-03-09T00:00:00"/>
    <s v="Rafraichissement Agents DEF"/>
    <x v="4"/>
    <x v="4"/>
    <n v="2000"/>
    <m/>
    <n v="567.94000000000005"/>
    <x v="10"/>
    <x v="0"/>
    <s v="CA-03-19-28"/>
  </r>
  <r>
    <d v="2019-03-09T00:00:00"/>
    <s v="Jail visit soir"/>
    <x v="8"/>
    <x v="2"/>
    <n v="3600"/>
    <m/>
    <n v="567.94000000000005"/>
    <x v="6"/>
    <x v="0"/>
    <s v="CA-03-19-29"/>
  </r>
  <r>
    <d v="2019-03-09T00:00:00"/>
    <s v="Hôtel Sékou et Bassirou"/>
    <x v="4"/>
    <x v="2"/>
    <n v="22000"/>
    <m/>
    <n v="567.94000000000005"/>
    <x v="4"/>
    <x v="0"/>
    <s v="CA-03-19-30"/>
  </r>
  <r>
    <d v="2019-03-09T00:00:00"/>
    <s v="Facture Interprète Chinois-Français"/>
    <x v="6"/>
    <x v="0"/>
    <n v="75000"/>
    <m/>
    <n v="567.94000000000005"/>
    <x v="12"/>
    <x v="0"/>
    <s v="CA-03-19-31"/>
  </r>
  <r>
    <d v="2019-03-09T00:00:00"/>
    <s v="Facture Essence"/>
    <x v="3"/>
    <x v="4"/>
    <n v="10000"/>
    <m/>
    <n v="567.94000000000005"/>
    <x v="8"/>
    <x v="0"/>
    <s v="CA-03-19-32"/>
  </r>
  <r>
    <d v="2019-03-10T00:00:00"/>
    <s v="Jail visit matin"/>
    <x v="8"/>
    <x v="2"/>
    <n v="1000"/>
    <m/>
    <n v="567.94000000000005"/>
    <x v="4"/>
    <x v="0"/>
    <s v="CA-03-19-33"/>
  </r>
  <r>
    <d v="2019-03-10T00:00:00"/>
    <s v="Achat rame papier + clé USB"/>
    <x v="9"/>
    <x v="0"/>
    <n v="5500"/>
    <m/>
    <n v="567.94000000000005"/>
    <x v="8"/>
    <x v="0"/>
    <s v="CA-03-19-34"/>
  </r>
  <r>
    <d v="2019-03-10T00:00:00"/>
    <s v="Team Building "/>
    <x v="1"/>
    <x v="1"/>
    <n v="10000"/>
    <m/>
    <n v="567.94000000000005"/>
    <x v="8"/>
    <x v="0"/>
    <s v="CA-03-19-35"/>
  </r>
  <r>
    <d v="2019-03-10T00:00:00"/>
    <s v="Bonus Sergent BA DEF"/>
    <x v="7"/>
    <x v="4"/>
    <n v="30000"/>
    <m/>
    <n v="567.94000000000005"/>
    <x v="8"/>
    <x v="0"/>
    <s v="CA-03-19-36"/>
  </r>
  <r>
    <d v="2019-03-10T00:00:00"/>
    <s v="Jail visit"/>
    <x v="8"/>
    <x v="2"/>
    <n v="5600"/>
    <m/>
    <n v="567.94000000000005"/>
    <x v="6"/>
    <x v="0"/>
    <s v="CA-03-19-37"/>
  </r>
  <r>
    <d v="2019-03-11T00:00:00"/>
    <s v="Panier Repas Bassirou"/>
    <x v="4"/>
    <x v="2"/>
    <n v="4000"/>
    <m/>
    <n v="567.94000000000005"/>
    <x v="5"/>
    <x v="0"/>
    <s v="CA-03-19-38"/>
  </r>
  <r>
    <d v="2019-03-11T00:00:00"/>
    <s v="Panier repas Sima"/>
    <x v="4"/>
    <x v="2"/>
    <n v="4000"/>
    <m/>
    <n v="567.94000000000005"/>
    <x v="6"/>
    <x v="0"/>
    <s v="CA-03-19-38"/>
  </r>
  <r>
    <d v="2019-03-11T00:00:00"/>
    <s v="Jail Visit"/>
    <x v="8"/>
    <x v="2"/>
    <n v="1000"/>
    <m/>
    <n v="567.94000000000005"/>
    <x v="6"/>
    <x v="0"/>
    <s v="CA-03-19-38"/>
  </r>
  <r>
    <d v="2019-03-11T00:00:00"/>
    <s v="Remboursement Panier Repas"/>
    <x v="4"/>
    <x v="2"/>
    <n v="4000"/>
    <m/>
    <n v="567.94000000000005"/>
    <x v="1"/>
    <x v="0"/>
    <s v="CA-03-19-39"/>
  </r>
  <r>
    <d v="2019-03-11T00:00:00"/>
    <s v="Remboursement Location de voiture journée"/>
    <x v="3"/>
    <x v="4"/>
    <n v="25000"/>
    <m/>
    <n v="567.94000000000005"/>
    <x v="10"/>
    <x v="0"/>
    <s v="CA-03-19-40"/>
  </r>
  <r>
    <d v="2019-03-12T00:00:00"/>
    <s v="Achat Cartouche + Post it + blanco"/>
    <x v="9"/>
    <x v="0"/>
    <n v="43780"/>
    <m/>
    <n v="567.94000000000005"/>
    <x v="4"/>
    <x v="0"/>
    <s v="CA-03-19-41"/>
  </r>
  <r>
    <d v="2019-03-12T00:00:00"/>
    <s v="Loyer Bureau Mars"/>
    <x v="10"/>
    <x v="0"/>
    <n v="300000"/>
    <m/>
    <n v="567.94000000000005"/>
    <x v="8"/>
    <x v="0"/>
    <s v="CA-03-19-42"/>
  </r>
  <r>
    <d v="2019-03-12T00:00:00"/>
    <s v="Frais d'entretien et de gardiennage"/>
    <x v="6"/>
    <x v="0"/>
    <n v="150000"/>
    <m/>
    <n v="567.94000000000005"/>
    <x v="8"/>
    <x v="0"/>
    <s v="CA-03-19-42"/>
  </r>
  <r>
    <d v="2019-03-12T00:00:00"/>
    <s v="Achat carton rame papier"/>
    <x v="9"/>
    <x v="0"/>
    <n v="12500"/>
    <m/>
    <n v="567.94000000000005"/>
    <x v="5"/>
    <x v="0"/>
    <s v="CA-03-19-43"/>
  </r>
  <r>
    <d v="2019-03-12T00:00:00"/>
    <s v="Trust Building "/>
    <x v="5"/>
    <x v="3"/>
    <n v="4000"/>
    <m/>
    <n v="567.94000000000005"/>
    <x v="1"/>
    <x v="0"/>
    <s v="CA-03-19-44"/>
  </r>
  <r>
    <d v="2019-03-12T00:00:00"/>
    <s v="Trust Building "/>
    <x v="5"/>
    <x v="3"/>
    <n v="2500"/>
    <m/>
    <n v="567.94000000000005"/>
    <x v="2"/>
    <x v="0"/>
    <s v="CA-03-19-45"/>
  </r>
  <r>
    <d v="2019-03-12T00:00:00"/>
    <s v="Trust Building "/>
    <x v="5"/>
    <x v="3"/>
    <n v="5000"/>
    <m/>
    <n v="567.94000000000005"/>
    <x v="13"/>
    <x v="0"/>
    <s v="CA-03-19-46"/>
  </r>
  <r>
    <d v="2019-03-13T00:00:00"/>
    <s v="Crédit téléphonique"/>
    <x v="2"/>
    <x v="0"/>
    <n v="50000"/>
    <m/>
    <n v="567.94000000000005"/>
    <x v="8"/>
    <x v="0"/>
    <s v="CA-03-19-47"/>
  </r>
  <r>
    <d v="2019-03-13T00:00:00"/>
    <s v="Bonus opérations Sergent Dieng"/>
    <x v="7"/>
    <x v="4"/>
    <n v="20000"/>
    <m/>
    <n v="567.94000000000005"/>
    <x v="8"/>
    <x v="0"/>
    <s v="CA-03-19-48"/>
  </r>
  <r>
    <d v="2019-03-13T00:00:00"/>
    <s v="Avance Avocat (Me Cissé)"/>
    <x v="11"/>
    <x v="2"/>
    <n v="220000"/>
    <m/>
    <n v="567.94000000000005"/>
    <x v="5"/>
    <x v="0"/>
    <s v="CA-03-19-49"/>
  </r>
  <r>
    <d v="2019-03-13T00:00:00"/>
    <s v="Frais média "/>
    <x v="12"/>
    <x v="0"/>
    <n v="396000"/>
    <m/>
    <n v="567.94000000000005"/>
    <x v="14"/>
    <x v="0"/>
    <s v="CA-03-19-50"/>
  </r>
  <r>
    <d v="2019-03-13T00:00:00"/>
    <s v="Bonus Agents SU"/>
    <x v="7"/>
    <x v="4"/>
    <n v="280000"/>
    <m/>
    <n v="567.94000000000005"/>
    <x v="8"/>
    <x v="0"/>
    <s v="CA-03-19-51"/>
  </r>
  <r>
    <d v="2019-03-14T00:00:00"/>
    <s v="Bonus Opérations Commandant Diaw"/>
    <x v="7"/>
    <x v="4"/>
    <n v="20000"/>
    <m/>
    <n v="567.94000000000005"/>
    <x v="15"/>
    <x v="0"/>
    <s v="CA-03-19-52"/>
  </r>
  <r>
    <d v="2019-03-14T00:00:00"/>
    <s v="Bonus Opérations Capitaine Mendy"/>
    <x v="7"/>
    <x v="4"/>
    <n v="20000"/>
    <m/>
    <n v="567.94000000000005"/>
    <x v="16"/>
    <x v="0"/>
    <s v="CA-03-19-52"/>
  </r>
  <r>
    <d v="2019-03-14T00:00:00"/>
    <s v="Bonus Opérations Sergent HAMM"/>
    <x v="7"/>
    <x v="4"/>
    <n v="15000"/>
    <m/>
    <n v="567.94000000000005"/>
    <x v="17"/>
    <x v="0"/>
    <s v="CA-03-19-52"/>
  </r>
  <r>
    <d v="2019-03-14T00:00:00"/>
    <s v="Bonus Opérations Adjudant GAYE"/>
    <x v="7"/>
    <x v="4"/>
    <n v="15000"/>
    <m/>
    <n v="567.94000000000005"/>
    <x v="18"/>
    <x v="0"/>
    <s v="CA-03-19-52"/>
  </r>
  <r>
    <d v="2019-03-14T00:00:00"/>
    <s v="Hébergement pour Mission Thies et Mbour"/>
    <x v="4"/>
    <x v="2"/>
    <n v="18000"/>
    <m/>
    <n v="567.94000000000005"/>
    <x v="5"/>
    <x v="0"/>
    <s v="CA-03-19-53"/>
  </r>
  <r>
    <d v="2019-03-14T00:00:00"/>
    <s v="Panier Repas Bassirou"/>
    <x v="4"/>
    <x v="2"/>
    <n v="4000"/>
    <m/>
    <n v="567.94000000000005"/>
    <x v="5"/>
    <x v="0"/>
    <s v="CA-03-19-54"/>
  </r>
  <r>
    <d v="2019-03-14T00:00:00"/>
    <s v="Panier repas Sima"/>
    <x v="4"/>
    <x v="2"/>
    <n v="4000"/>
    <m/>
    <n v="567.94000000000005"/>
    <x v="6"/>
    <x v="0"/>
    <s v="CA-03-19-54"/>
  </r>
  <r>
    <d v="2019-03-15T00:00:00"/>
    <s v="Panier Repas pour 03 Jours à Ziguinchor"/>
    <x v="4"/>
    <x v="3"/>
    <n v="15000"/>
    <m/>
    <n v="567.94000000000005"/>
    <x v="1"/>
    <x v="0"/>
    <s v="CA-03-19-55"/>
  </r>
  <r>
    <d v="2019-03-15T00:00:00"/>
    <s v="Achat Eaux pour Bureau"/>
    <x v="9"/>
    <x v="0"/>
    <n v="10000"/>
    <m/>
    <n v="567.94000000000005"/>
    <x v="8"/>
    <x v="0"/>
    <s v="CA-03-19-56"/>
  </r>
  <r>
    <d v="2019-03-19T00:00:00"/>
    <s v="Réparation imprimante bureau"/>
    <x v="6"/>
    <x v="0"/>
    <n v="11800"/>
    <m/>
    <n v="567.94000000000005"/>
    <x v="8"/>
    <x v="0"/>
    <s v="CA-03-19-57"/>
  </r>
  <r>
    <d v="2019-03-19T00:00:00"/>
    <s v="Seddo équipe"/>
    <x v="2"/>
    <x v="0"/>
    <n v="42000"/>
    <m/>
    <n v="567.94000000000005"/>
    <x v="8"/>
    <x v="0"/>
    <s v="CA-03-19-58"/>
  </r>
  <r>
    <d v="2019-03-19T00:00:00"/>
    <s v="Trust Building "/>
    <x v="5"/>
    <x v="3"/>
    <n v="6000"/>
    <m/>
    <n v="567.94000000000005"/>
    <x v="13"/>
    <x v="0"/>
    <s v="CA-03-19-59"/>
  </r>
  <r>
    <d v="2019-03-19T00:00:00"/>
    <s v="Trust Building "/>
    <x v="5"/>
    <x v="3"/>
    <n v="3000"/>
    <m/>
    <n v="567.94000000000005"/>
    <x v="10"/>
    <x v="0"/>
    <s v="CA-03-19-60"/>
  </r>
  <r>
    <d v="2019-03-19T00:00:00"/>
    <s v="Trust Building "/>
    <x v="5"/>
    <x v="3"/>
    <n v="2000"/>
    <m/>
    <n v="567.94000000000005"/>
    <x v="10"/>
    <x v="0"/>
    <s v="CA-03-19-61"/>
  </r>
  <r>
    <d v="2019-03-19T00:00:00"/>
    <s v="Trust Building "/>
    <x v="5"/>
    <x v="3"/>
    <n v="3000"/>
    <m/>
    <n v="567.94000000000005"/>
    <x v="2"/>
    <x v="0"/>
    <s v="CA-03-19-62"/>
  </r>
  <r>
    <d v="2019-03-20T00:00:00"/>
    <s v="Frais jail visit"/>
    <x v="8"/>
    <x v="2"/>
    <n v="4950"/>
    <m/>
    <n v="567.94000000000005"/>
    <x v="4"/>
    <x v="0"/>
    <s v="CA-03-19-63"/>
  </r>
  <r>
    <d v="2019-03-21T00:00:00"/>
    <s v="Bonus opération Lt Boukar Seck"/>
    <x v="7"/>
    <x v="4"/>
    <n v="30000"/>
    <m/>
    <n v="567.94000000000005"/>
    <x v="8"/>
    <x v="0"/>
    <s v="CA-03-19-64"/>
  </r>
  <r>
    <d v="2019-03-21T00:00:00"/>
    <s v="Bonus au profit de l'indicateur"/>
    <x v="7"/>
    <x v="4"/>
    <n v="50000"/>
    <m/>
    <n v="567.94000000000005"/>
    <x v="8"/>
    <x v="0"/>
    <s v="CA-03-19-64"/>
  </r>
  <r>
    <d v="2019-03-22T00:00:00"/>
    <s v="Achat timbres pour enregistrement statuts EAGLE"/>
    <x v="13"/>
    <x v="2"/>
    <n v="60000"/>
    <m/>
    <n v="567.94000000000005"/>
    <x v="4"/>
    <x v="0"/>
    <s v="CA-03-19-64 BIS"/>
  </r>
  <r>
    <d v="2019-03-22T00:00:00"/>
    <s v="Frais d'enregistrement statuts EAGLE"/>
    <x v="13"/>
    <x v="2"/>
    <n v="31250"/>
    <m/>
    <n v="567.94000000000005"/>
    <x v="4"/>
    <x v="0"/>
    <s v="CA-03-19-65"/>
  </r>
  <r>
    <d v="2019-03-25T00:00:00"/>
    <s v="Achat enveloppe "/>
    <x v="9"/>
    <x v="0"/>
    <n v="3540"/>
    <m/>
    <n v="567.94000000000005"/>
    <x v="4"/>
    <x v="0"/>
    <s v="CA-03-19-66"/>
  </r>
  <r>
    <d v="2019-03-25T00:00:00"/>
    <s v="Frais d'enregistrement Contrat de bail EAGLE"/>
    <x v="13"/>
    <x v="2"/>
    <n v="71000"/>
    <m/>
    <n v="567.94000000000005"/>
    <x v="4"/>
    <x v="0"/>
    <s v="CA-03-19-67"/>
  </r>
  <r>
    <d v="2019-03-25T00:00:00"/>
    <s v="Seddo semaine"/>
    <x v="2"/>
    <x v="0"/>
    <n v="38000"/>
    <m/>
    <n v="567.94000000000005"/>
    <x v="8"/>
    <x v="0"/>
    <s v="CA-03-19-68"/>
  </r>
  <r>
    <d v="2019-03-26T00:00:00"/>
    <s v="Achat disque Dur externe +  chemisiers "/>
    <x v="9"/>
    <x v="0"/>
    <n v="45762"/>
    <m/>
    <n v="567.94000000000005"/>
    <x v="8"/>
    <x v="0"/>
    <s v="CA-03-19-69"/>
  </r>
  <r>
    <d v="2019-03-26T00:00:00"/>
    <s v="Achat puce téléphonique"/>
    <x v="2"/>
    <x v="0"/>
    <n v="3000"/>
    <m/>
    <n v="567.94000000000005"/>
    <x v="1"/>
    <x v="0"/>
    <s v="CA-03-19-70"/>
  </r>
  <r>
    <d v="2019-03-26T00:00:00"/>
    <s v="Trust Building "/>
    <x v="5"/>
    <x v="3"/>
    <n v="3000"/>
    <m/>
    <n v="567.94000000000005"/>
    <x v="10"/>
    <x v="0"/>
    <s v="CA-03-19-71"/>
  </r>
  <r>
    <d v="2019-03-26T00:00:00"/>
    <s v="Trust Building "/>
    <x v="5"/>
    <x v="3"/>
    <n v="2000"/>
    <m/>
    <n v="567.94000000000005"/>
    <x v="1"/>
    <x v="0"/>
    <s v="CA-03-19-72"/>
  </r>
  <r>
    <d v="2019-03-26T00:00:00"/>
    <s v="Trust Building "/>
    <x v="5"/>
    <x v="3"/>
    <n v="3000"/>
    <m/>
    <n v="567.94000000000005"/>
    <x v="13"/>
    <x v="0"/>
    <s v="CA-03-19-73"/>
  </r>
  <r>
    <d v="2019-03-26T00:00:00"/>
    <s v="carte crédit orange pour Mathieu"/>
    <x v="2"/>
    <x v="0"/>
    <n v="10000"/>
    <m/>
    <n v="567.94000000000005"/>
    <x v="19"/>
    <x v="0"/>
    <s v="CA-03-19-74"/>
  </r>
  <r>
    <d v="2019-03-26T00:00:00"/>
    <s v="Transport Mathieu AIBD Bureau"/>
    <x v="3"/>
    <x v="0"/>
    <n v="20000"/>
    <m/>
    <n v="567.94000000000005"/>
    <x v="8"/>
    <x v="0"/>
    <s v="CA-03-19-75"/>
  </r>
  <r>
    <d v="2019-03-26T00:00:00"/>
    <s v="Honoraire Maitre Mboup"/>
    <x v="0"/>
    <x v="0"/>
    <n v="100000"/>
    <m/>
    <n v="567.94000000000005"/>
    <x v="0"/>
    <x v="0"/>
    <s v="BQ3-03-19-04"/>
  </r>
  <r>
    <d v="2019-03-27T00:00:00"/>
    <s v="Achat cartouches encre"/>
    <x v="9"/>
    <x v="0"/>
    <n v="43089"/>
    <m/>
    <n v="567.94000000000005"/>
    <x v="4"/>
    <x v="0"/>
    <s v="CA-03-19-76"/>
  </r>
  <r>
    <d v="2019-03-27T00:00:00"/>
    <s v="Rallonge transport Me Cissé"/>
    <x v="11"/>
    <x v="2"/>
    <n v="50000"/>
    <m/>
    <n v="567.94000000000005"/>
    <x v="4"/>
    <x v="0"/>
    <s v="CA-03-19-77"/>
  </r>
  <r>
    <d v="2019-03-27T00:00:00"/>
    <s v="achat moustiquaire chambre eagle "/>
    <x v="9"/>
    <x v="0"/>
    <n v="5736"/>
    <m/>
    <n v="567.94000000000005"/>
    <x v="20"/>
    <x v="0"/>
    <s v="CA-03-19-78"/>
  </r>
  <r>
    <d v="2019-03-27T00:00:00"/>
    <s v="achat crochet +cordelette+cheville fixation "/>
    <x v="9"/>
    <x v="0"/>
    <n v="1000"/>
    <m/>
    <n v="567.94000000000005"/>
    <x v="20"/>
    <x v="0"/>
    <s v="CA-03-19-79"/>
  </r>
  <r>
    <d v="2019-03-28T00:00:00"/>
    <s v="Achat de timbre pour demande de COFI (DGID)"/>
    <x v="13"/>
    <x v="2"/>
    <n v="2000"/>
    <m/>
    <n v="567.94000000000005"/>
    <x v="4"/>
    <x v="0"/>
    <s v="CA-03-19-80"/>
  </r>
  <r>
    <d v="2019-03-28T00:00:00"/>
    <s v="Food allowance Mathieu pour 11 jours du 26 mars au 05 avril"/>
    <x v="4"/>
    <x v="0"/>
    <n v="84000"/>
    <m/>
    <n v="567.94000000000005"/>
    <x v="19"/>
    <x v="0"/>
    <s v="CA-03-19-81"/>
  </r>
  <r>
    <d v="2019-03-28T00:00:00"/>
    <s v="Frais d'abonnement SGBS Online"/>
    <x v="0"/>
    <x v="0"/>
    <n v="11700"/>
    <m/>
    <n v="567.94000000000005"/>
    <x v="0"/>
    <x v="0"/>
    <s v="BQ3-03-19-05"/>
  </r>
  <r>
    <d v="2019-03-29T00:00:00"/>
    <s v="Frais  prestation menuisier "/>
    <x v="6"/>
    <x v="0"/>
    <n v="2000"/>
    <m/>
    <n v="567.94000000000005"/>
    <x v="8"/>
    <x v="0"/>
    <s v="CA-03-19-82"/>
  </r>
  <r>
    <d v="2019-03-29T00:00:00"/>
    <s v="Agio du 28/02/2019 au 31/03/2019"/>
    <x v="0"/>
    <x v="0"/>
    <n v="21206"/>
    <m/>
    <n v="567.94000000000005"/>
    <x v="0"/>
    <x v="0"/>
    <s v="BQ3-03-19-06"/>
  </r>
  <r>
    <d v="2019-03-29T00:00:00"/>
    <s v="Salaire E12"/>
    <x v="1"/>
    <x v="3"/>
    <n v="102708"/>
    <m/>
    <n v="567.94000000000005"/>
    <x v="0"/>
    <x v="0"/>
    <s v="BQ3-03-19-07"/>
  </r>
  <r>
    <d v="2019-03-29T00:00:00"/>
    <s v="Salaire E4"/>
    <x v="1"/>
    <x v="3"/>
    <n v="120000"/>
    <m/>
    <n v="567.94000000000005"/>
    <x v="0"/>
    <x v="0"/>
    <s v="BQ3-03-19-08"/>
  </r>
  <r>
    <d v="2019-03-29T00:00:00"/>
    <s v="Prestation Marie "/>
    <x v="6"/>
    <x v="0"/>
    <n v="100000"/>
    <m/>
    <n v="567.94000000000005"/>
    <x v="0"/>
    <x v="0"/>
    <s v="BQ3-03-19-09"/>
  </r>
  <r>
    <d v="2019-03-29T00:00:00"/>
    <s v="Salaire E10"/>
    <x v="1"/>
    <x v="3"/>
    <n v="130000"/>
    <m/>
    <n v="567.94000000000005"/>
    <x v="0"/>
    <x v="0"/>
    <s v="BQ3-03-19-10"/>
  </r>
  <r>
    <d v="2019-03-29T00:00:00"/>
    <s v="Salaire Maktar"/>
    <x v="1"/>
    <x v="2"/>
    <n v="384300"/>
    <m/>
    <n v="567.94000000000005"/>
    <x v="0"/>
    <x v="0"/>
    <s v="BQ3-03-19-11"/>
  </r>
  <r>
    <d v="2019-03-29T00:00:00"/>
    <s v="Salaire SIMA"/>
    <x v="1"/>
    <x v="2"/>
    <n v="97894"/>
    <m/>
    <n v="567.94000000000005"/>
    <x v="0"/>
    <x v="0"/>
    <s v="BQ3-03-19-12"/>
  </r>
  <r>
    <d v="2019-03-29T00:00:00"/>
    <s v="Salaire Sékou"/>
    <x v="1"/>
    <x v="2"/>
    <n v="270000"/>
    <m/>
    <n v="567.94000000000005"/>
    <x v="0"/>
    <x v="0"/>
    <s v="BQ3-03-19-13"/>
  </r>
  <r>
    <d v="2019-03-29T00:00:00"/>
    <s v="Salaire E7"/>
    <x v="1"/>
    <x v="3"/>
    <n v="140000"/>
    <m/>
    <n v="567.94000000000005"/>
    <x v="0"/>
    <x v="0"/>
    <s v="BQ3-03-19-14"/>
  </r>
  <r>
    <d v="2019-03-30T00:00:00"/>
    <s v="Achat classeurs "/>
    <x v="9"/>
    <x v="0"/>
    <n v="14762"/>
    <m/>
    <n v="567.94000000000005"/>
    <x v="8"/>
    <x v="0"/>
    <s v="CA-03-19-83"/>
  </r>
  <r>
    <d v="2019-03-31T00:00:00"/>
    <s v="Ticket traversée Dakar Goréé Mathieu"/>
    <x v="3"/>
    <x v="1"/>
    <n v="2700"/>
    <m/>
    <n v="567.94000000000005"/>
    <x v="8"/>
    <x v="0"/>
    <s v="CA-03-19-84"/>
  </r>
  <r>
    <d v="2019-03-31T00:00:00"/>
    <s v="Ticket traversée Dakar Goréé Maktar"/>
    <x v="3"/>
    <x v="1"/>
    <n v="1500"/>
    <m/>
    <n v="567.94000000000005"/>
    <x v="8"/>
    <x v="0"/>
    <s v="CA-03-19-84"/>
  </r>
  <r>
    <d v="2019-03-31T00:00:00"/>
    <s v="Restauration"/>
    <x v="4"/>
    <x v="1"/>
    <n v="9000"/>
    <m/>
    <n v="567.94000000000005"/>
    <x v="8"/>
    <x v="0"/>
    <s v="CA-03-19-84"/>
  </r>
  <r>
    <d v="2019-03-31T00:00:00"/>
    <s v="Entrées maison des esclaves "/>
    <x v="6"/>
    <x v="1"/>
    <n v="500"/>
    <m/>
    <n v="567.94000000000005"/>
    <x v="8"/>
    <x v="0"/>
    <s v="CA-03-19-84"/>
  </r>
  <r>
    <d v="2019-03-31T00:00:00"/>
    <s v="Transport Mensuel Mois de Mars 2019"/>
    <x v="3"/>
    <x v="2"/>
    <n v="120500"/>
    <m/>
    <n v="567.94000000000005"/>
    <x v="4"/>
    <x v="0"/>
    <s v="CA-03-19-85"/>
  </r>
  <r>
    <d v="2019-03-31T00:00:00"/>
    <s v="Transport Mensuel Mois de Mars 2019"/>
    <x v="3"/>
    <x v="2"/>
    <n v="180500"/>
    <m/>
    <n v="567.94000000000005"/>
    <x v="8"/>
    <x v="0"/>
    <s v="CA-03-19-86"/>
  </r>
  <r>
    <d v="2019-03-31T00:00:00"/>
    <s v="Transport Mensuel Mois de Mars 2019"/>
    <x v="3"/>
    <x v="2"/>
    <n v="202000"/>
    <m/>
    <n v="567.94000000000005"/>
    <x v="5"/>
    <x v="0"/>
    <s v="CA-03-19-87"/>
  </r>
  <r>
    <d v="2019-03-31T00:00:00"/>
    <s v="Transport Mensuel Mois de Mars 2019"/>
    <x v="3"/>
    <x v="3"/>
    <n v="90000"/>
    <m/>
    <n v="567.94000000000005"/>
    <x v="13"/>
    <x v="0"/>
    <s v="CA-03-19-88"/>
  </r>
  <r>
    <d v="2019-03-31T00:00:00"/>
    <s v="Transport Mensuel Mois de Mars 2019"/>
    <x v="3"/>
    <x v="3"/>
    <n v="170500"/>
    <m/>
    <n v="567.94000000000005"/>
    <x v="1"/>
    <x v="0"/>
    <s v="CA-03-19-89"/>
  </r>
  <r>
    <d v="2019-03-31T00:00:00"/>
    <s v="Transport Mensuel Mois de Mars 2019"/>
    <x v="3"/>
    <x v="5"/>
    <n v="73000"/>
    <m/>
    <n v="567.94000000000005"/>
    <x v="20"/>
    <x v="0"/>
    <s v="CA-03-19-90"/>
  </r>
  <r>
    <d v="2019-03-31T00:00:00"/>
    <s v="Transport Mensuel Mois de Mars 2019"/>
    <x v="3"/>
    <x v="3"/>
    <n v="152800"/>
    <m/>
    <n v="567.94000000000005"/>
    <x v="2"/>
    <x v="0"/>
    <s v="CA-03-19-91"/>
  </r>
  <r>
    <d v="2019-03-31T00:00:00"/>
    <s v="Transport Mensuel Mois de Mars 2019"/>
    <x v="3"/>
    <x v="2"/>
    <n v="21500"/>
    <m/>
    <n v="567.94000000000005"/>
    <x v="6"/>
    <x v="0"/>
    <s v="CA-03-19-92"/>
  </r>
  <r>
    <d v="2019-03-31T00:00:00"/>
    <s v="Transport Mensuel Mois de Mars 2019"/>
    <x v="3"/>
    <x v="3"/>
    <n v="159000"/>
    <m/>
    <n v="567.94000000000005"/>
    <x v="10"/>
    <x v="0"/>
    <s v="CA-03-19-93"/>
  </r>
  <r>
    <d v="2019-03-31T00:00:00"/>
    <s v="Transport Mensuel Mois de Mars 2019"/>
    <x v="3"/>
    <x v="0"/>
    <n v="1500"/>
    <m/>
    <n v="567.94000000000005"/>
    <x v="9"/>
    <x v="0"/>
    <s v="CA-03-19-94"/>
  </r>
  <r>
    <d v="2019-03-29T00:00:00"/>
    <s v="Achat 03 Boisson recrutement"/>
    <x v="4"/>
    <x v="0"/>
    <n v="1500"/>
    <m/>
    <n v="567.94000000000005"/>
    <x v="20"/>
    <x v="0"/>
    <s v="CA-03-19-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4" applyNumberFormats="0" applyBorderFormats="0" applyFontFormats="0" applyPatternFormats="0" applyAlignmentFormats="0" applyWidthHeightFormats="1" dataCaption="Valeurs" updatedVersion="5" minRefreshableVersion="3" useAutoFormatting="1" itemPrintTitles="1" createdVersion="6" indent="0" outline="1" outlineData="1" multipleFieldFilters="0">
  <location ref="A1:P10" firstHeaderRow="1" firstDataRow="2" firstDataCol="1"/>
  <pivotFields count="10">
    <pivotField numFmtId="14" showAll="0"/>
    <pivotField showAll="0"/>
    <pivotField axis="axisCol" showAll="0">
      <items count="15">
        <item x="0"/>
        <item x="7"/>
        <item x="13"/>
        <item x="8"/>
        <item x="11"/>
        <item x="9"/>
        <item x="1"/>
        <item x="12"/>
        <item x="10"/>
        <item x="6"/>
        <item x="2"/>
        <item x="3"/>
        <item x="4"/>
        <item x="5"/>
        <item t="default"/>
      </items>
    </pivotField>
    <pivotField axis="axisRow" showAll="0">
      <items count="7">
        <item x="3"/>
        <item x="2"/>
        <item x="5"/>
        <item x="0"/>
        <item x="4"/>
        <item x="1"/>
        <item t="default"/>
      </items>
    </pivotField>
    <pivotField dataField="1" numFmtId="164" showAll="0"/>
    <pivotField showAll="0"/>
    <pivotField numFmtId="43" showAll="0"/>
    <pivotField showAll="0"/>
    <pivotField axis="axisRow" showAll="0">
      <items count="2">
        <item x="0"/>
        <item t="default"/>
      </items>
    </pivotField>
    <pivotField showAll="0"/>
  </pivotFields>
  <rowFields count="2">
    <field x="8"/>
    <field x="3"/>
  </rowFields>
  <rowItems count="8">
    <i>
      <x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omme de depenses en CFA " fld="4" baseField="0" baseItem="0" numFmtId="41"/>
  </dataFields>
  <formats count="47">
    <format dxfId="46">
      <pivotArea field="8" type="button" dataOnly="0" labelOnly="1" outline="0" axis="axisRow" fieldPosition="0"/>
    </format>
    <format dxfId="45">
      <pivotArea dataOnly="0" labelOnly="1" fieldPosition="0">
        <references count="1">
          <reference field="2" count="0"/>
        </references>
      </pivotArea>
    </format>
    <format dxfId="44">
      <pivotArea dataOnly="0" labelOnly="1" grandCol="1" outline="0" fieldPosition="0"/>
    </format>
    <format dxfId="43">
      <pivotArea field="8" type="button" dataOnly="0" labelOnly="1" outline="0" axis="axisRow" fieldPosition="0"/>
    </format>
    <format dxfId="42">
      <pivotArea dataOnly="0" labelOnly="1" fieldPosition="0">
        <references count="1">
          <reference field="2" count="0"/>
        </references>
      </pivotArea>
    </format>
    <format dxfId="41">
      <pivotArea dataOnly="0" labelOnly="1" grandCol="1" outline="0" fieldPosition="0"/>
    </format>
    <format dxfId="40">
      <pivotArea field="8" type="button" dataOnly="0" labelOnly="1" outline="0" axis="axisRow" fieldPosition="0"/>
    </format>
    <format dxfId="39">
      <pivotArea dataOnly="0" labelOnly="1" fieldPosition="0">
        <references count="1">
          <reference field="2" count="0"/>
        </references>
      </pivotArea>
    </format>
    <format dxfId="38">
      <pivotArea dataOnly="0" labelOnly="1" grandCol="1" outline="0" fieldPosition="0"/>
    </format>
    <format dxfId="37">
      <pivotArea collapsedLevelsAreSubtotals="1" fieldPosition="0">
        <references count="2">
          <reference field="3" count="0"/>
          <reference field="8" count="0" selected="0"/>
        </references>
      </pivotArea>
    </format>
    <format dxfId="36">
      <pivotArea dataOnly="0" labelOnly="1" fieldPosition="0">
        <references count="2">
          <reference field="3" count="0"/>
          <reference field="8" count="0" selected="0"/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2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8" type="button" dataOnly="0" labelOnly="1" outline="0" axis="axisRow" fieldPosition="0"/>
    </format>
    <format dxfId="29">
      <pivotArea dataOnly="0" labelOnly="1" fieldPosition="0">
        <references count="1">
          <reference field="8" count="0"/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3" count="0"/>
          <reference field="8" count="0" selected="0"/>
        </references>
      </pivotArea>
    </format>
    <format dxfId="26">
      <pivotArea dataOnly="0" labelOnly="1" fieldPosition="0">
        <references count="1">
          <reference field="2" count="0"/>
        </references>
      </pivotArea>
    </format>
    <format dxfId="25">
      <pivotArea dataOnly="0" labelOnly="1" grandCol="1" outline="0" fieldPosition="0"/>
    </format>
    <format dxfId="24">
      <pivotArea field="8" type="button" dataOnly="0" labelOnly="1" outline="0" axis="axisRow" fieldPosition="0"/>
    </format>
    <format dxfId="23">
      <pivotArea dataOnly="0" labelOnly="1" fieldPosition="0">
        <references count="1">
          <reference field="2" count="0"/>
        </references>
      </pivotArea>
    </format>
    <format dxfId="22">
      <pivotArea dataOnly="0" labelOnly="1" grandCol="1" outline="0" fieldPosition="0"/>
    </format>
    <format dxfId="21">
      <pivotArea collapsedLevelsAreSubtotals="1" fieldPosition="0">
        <references count="1">
          <reference field="8" count="0"/>
        </references>
      </pivotArea>
    </format>
    <format dxfId="20">
      <pivotArea collapsedLevelsAreSubtotals="1" fieldPosition="0">
        <references count="2">
          <reference field="3" count="0"/>
          <reference field="8" count="0" selected="0"/>
        </references>
      </pivotArea>
    </format>
    <format dxfId="19">
      <pivotArea dataOnly="0" labelOnly="1" fieldPosition="0">
        <references count="1">
          <reference field="8" count="0"/>
        </references>
      </pivotArea>
    </format>
    <format dxfId="18">
      <pivotArea dataOnly="0" labelOnly="1" fieldPosition="0">
        <references count="2">
          <reference field="3" count="0"/>
          <reference field="8" count="0" selected="0"/>
        </references>
      </pivotArea>
    </format>
    <format dxfId="17">
      <pivotArea dataOnly="0" grandRow="1" axis="axisRow" fieldPosition="0"/>
    </format>
    <format dxfId="16">
      <pivotArea dataOnly="0" grandRow="1" axis="axisRow" fieldPosition="0"/>
    </format>
    <format dxfId="15">
      <pivotArea outline="0" collapsedLevelsAreSubtotals="1" fieldPosition="0"/>
    </format>
    <format dxfId="14">
      <pivotArea dataOnly="0" labelOnly="1" fieldPosition="0">
        <references count="1">
          <reference field="8" count="0"/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3" count="0"/>
          <reference field="8" count="0" selected="0"/>
        </references>
      </pivotArea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8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2">
          <reference field="3" count="0"/>
          <reference field="8" count="0" selected="0"/>
        </references>
      </pivotArea>
    </format>
    <format dxfId="7">
      <pivotArea outline="0" collapsedLevelsAreSubtotals="1" fieldPosition="0"/>
    </format>
    <format dxfId="6">
      <pivotArea dataOnly="0" labelOnly="1" fieldPosition="0">
        <references count="1">
          <reference field="8" count="0"/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3" count="0"/>
          <reference field="8" count="0" selected="0"/>
        </references>
      </pivotArea>
    </format>
    <format dxfId="3">
      <pivotArea outline="0" collapsedLevelsAreSubtotals="1" fieldPosition="0"/>
    </format>
    <format dxfId="2">
      <pivotArea dataOnly="0" labelOnly="1" fieldPosition="0">
        <references count="1">
          <reference field="8" count="0"/>
        </references>
      </pivotArea>
    </format>
    <format dxfId="1">
      <pivotArea dataOnly="0" labelOnly="1" grandRow="1" outline="0" fieldPosition="0"/>
    </format>
    <format dxfId="0">
      <pivotArea dataOnly="0" labelOnly="1" fieldPosition="0">
        <references count="2">
          <reference field="3" count="0"/>
          <reference field="8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A2" workbookViewId="0">
      <selection activeCell="C16" sqref="C16"/>
    </sheetView>
  </sheetViews>
  <sheetFormatPr baseColWidth="10" defaultColWidth="9.140625" defaultRowHeight="15" x14ac:dyDescent="0.25"/>
  <cols>
    <col min="1" max="1" width="21.7109375" customWidth="1"/>
    <col min="2" max="2" width="12.5703125" customWidth="1"/>
    <col min="3" max="3" width="12.42578125" customWidth="1"/>
    <col min="4" max="4" width="12.28515625" customWidth="1"/>
    <col min="5" max="5" width="12" customWidth="1"/>
    <col min="6" max="6" width="13.85546875" customWidth="1"/>
    <col min="7" max="7" width="11.140625" customWidth="1"/>
    <col min="8" max="8" width="11.42578125" customWidth="1"/>
    <col min="9" max="9" width="12.5703125" customWidth="1"/>
    <col min="10" max="10" width="11.140625" customWidth="1"/>
    <col min="11" max="11" width="11.7109375" customWidth="1"/>
    <col min="12" max="12" width="10.85546875" customWidth="1"/>
    <col min="13" max="13" width="13.28515625" customWidth="1"/>
    <col min="14" max="14" width="11.7109375" customWidth="1"/>
    <col min="15" max="15" width="11.140625" bestFit="1" customWidth="1"/>
    <col min="16" max="16" width="13.5703125" customWidth="1"/>
  </cols>
  <sheetData>
    <row r="1" spans="1:16" hidden="1" x14ac:dyDescent="0.25">
      <c r="A1" s="4" t="s">
        <v>0</v>
      </c>
      <c r="B1" s="4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x14ac:dyDescent="0.25">
      <c r="A2" s="3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16</v>
      </c>
      <c r="P2" s="2" t="s">
        <v>17</v>
      </c>
    </row>
    <row r="3" spans="1:16" x14ac:dyDescent="0.25">
      <c r="A3" s="26" t="s">
        <v>18</v>
      </c>
      <c r="B3" s="26">
        <v>226081</v>
      </c>
      <c r="C3" s="26">
        <v>490000</v>
      </c>
      <c r="D3" s="26">
        <v>164250</v>
      </c>
      <c r="E3" s="26">
        <v>16150</v>
      </c>
      <c r="F3" s="26">
        <v>270000</v>
      </c>
      <c r="G3" s="26">
        <v>185669</v>
      </c>
      <c r="H3" s="26">
        <v>1291402</v>
      </c>
      <c r="I3" s="26">
        <v>396000</v>
      </c>
      <c r="J3" s="26">
        <v>300000</v>
      </c>
      <c r="K3" s="26">
        <v>400740</v>
      </c>
      <c r="L3" s="26">
        <v>378000</v>
      </c>
      <c r="M3" s="26">
        <v>1431500</v>
      </c>
      <c r="N3" s="26">
        <v>227500</v>
      </c>
      <c r="O3" s="26">
        <v>35500</v>
      </c>
      <c r="P3" s="26">
        <v>5812792</v>
      </c>
    </row>
    <row r="4" spans="1:16" x14ac:dyDescent="0.25">
      <c r="A4" s="27" t="s">
        <v>19</v>
      </c>
      <c r="B4" s="27"/>
      <c r="C4" s="27"/>
      <c r="D4" s="27"/>
      <c r="E4" s="27"/>
      <c r="F4" s="27"/>
      <c r="G4" s="27"/>
      <c r="H4" s="27">
        <v>492708</v>
      </c>
      <c r="I4" s="27"/>
      <c r="J4" s="27"/>
      <c r="K4" s="27"/>
      <c r="L4" s="27"/>
      <c r="M4" s="27">
        <v>572300</v>
      </c>
      <c r="N4" s="27">
        <v>15000</v>
      </c>
      <c r="O4" s="27">
        <v>35500</v>
      </c>
      <c r="P4" s="27">
        <v>1115508</v>
      </c>
    </row>
    <row r="5" spans="1:16" x14ac:dyDescent="0.25">
      <c r="A5" s="27" t="s">
        <v>20</v>
      </c>
      <c r="B5" s="27"/>
      <c r="C5" s="27"/>
      <c r="D5" s="27">
        <v>164250</v>
      </c>
      <c r="E5" s="27">
        <v>16150</v>
      </c>
      <c r="F5" s="27">
        <v>270000</v>
      </c>
      <c r="G5" s="27"/>
      <c r="H5" s="27">
        <v>752194</v>
      </c>
      <c r="I5" s="27"/>
      <c r="J5" s="27"/>
      <c r="K5" s="27"/>
      <c r="L5" s="27"/>
      <c r="M5" s="27">
        <v>532500</v>
      </c>
      <c r="N5" s="27">
        <v>112000</v>
      </c>
      <c r="O5" s="27"/>
      <c r="P5" s="27">
        <v>1847094</v>
      </c>
    </row>
    <row r="6" spans="1:16" x14ac:dyDescent="0.25">
      <c r="A6" s="27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>
        <v>20000</v>
      </c>
      <c r="M6" s="27">
        <v>73000</v>
      </c>
      <c r="N6" s="27"/>
      <c r="O6" s="27"/>
      <c r="P6" s="27">
        <v>93000</v>
      </c>
    </row>
    <row r="7" spans="1:16" x14ac:dyDescent="0.25">
      <c r="A7" s="27" t="s">
        <v>22</v>
      </c>
      <c r="B7" s="27">
        <v>226081</v>
      </c>
      <c r="C7" s="27"/>
      <c r="D7" s="27"/>
      <c r="E7" s="27"/>
      <c r="F7" s="27"/>
      <c r="G7" s="27">
        <v>185669</v>
      </c>
      <c r="H7" s="27"/>
      <c r="I7" s="27">
        <v>396000</v>
      </c>
      <c r="J7" s="27">
        <v>300000</v>
      </c>
      <c r="K7" s="27">
        <v>400240</v>
      </c>
      <c r="L7" s="27">
        <v>358000</v>
      </c>
      <c r="M7" s="27">
        <v>23500</v>
      </c>
      <c r="N7" s="27">
        <v>85500</v>
      </c>
      <c r="O7" s="27"/>
      <c r="P7" s="27">
        <v>1974990</v>
      </c>
    </row>
    <row r="8" spans="1:16" x14ac:dyDescent="0.25">
      <c r="A8" s="27" t="s">
        <v>23</v>
      </c>
      <c r="B8" s="27"/>
      <c r="C8" s="27">
        <v>490000</v>
      </c>
      <c r="D8" s="27"/>
      <c r="E8" s="27"/>
      <c r="F8" s="27"/>
      <c r="G8" s="27"/>
      <c r="H8" s="27"/>
      <c r="I8" s="27"/>
      <c r="J8" s="27"/>
      <c r="K8" s="27"/>
      <c r="L8" s="27"/>
      <c r="M8" s="27">
        <v>226000</v>
      </c>
      <c r="N8" s="27">
        <v>6000</v>
      </c>
      <c r="O8" s="27"/>
      <c r="P8" s="27">
        <v>722000</v>
      </c>
    </row>
    <row r="9" spans="1:16" x14ac:dyDescent="0.25">
      <c r="A9" s="27" t="s">
        <v>24</v>
      </c>
      <c r="B9" s="27"/>
      <c r="C9" s="27"/>
      <c r="D9" s="27"/>
      <c r="E9" s="27"/>
      <c r="F9" s="27"/>
      <c r="G9" s="27"/>
      <c r="H9" s="27">
        <v>46500</v>
      </c>
      <c r="I9" s="27"/>
      <c r="J9" s="27"/>
      <c r="K9" s="27">
        <v>500</v>
      </c>
      <c r="L9" s="27"/>
      <c r="M9" s="27">
        <v>4200</v>
      </c>
      <c r="N9" s="27">
        <v>9000</v>
      </c>
      <c r="O9" s="27"/>
      <c r="P9" s="27">
        <v>60200</v>
      </c>
    </row>
    <row r="10" spans="1:16" x14ac:dyDescent="0.25">
      <c r="A10" s="27" t="s">
        <v>17</v>
      </c>
      <c r="B10" s="27">
        <v>226081</v>
      </c>
      <c r="C10" s="27">
        <v>490000</v>
      </c>
      <c r="D10" s="27">
        <v>164250</v>
      </c>
      <c r="E10" s="27">
        <v>16150</v>
      </c>
      <c r="F10" s="27">
        <v>270000</v>
      </c>
      <c r="G10" s="27">
        <v>185669</v>
      </c>
      <c r="H10" s="27">
        <v>1291402</v>
      </c>
      <c r="I10" s="27">
        <v>396000</v>
      </c>
      <c r="J10" s="27">
        <v>300000</v>
      </c>
      <c r="K10" s="27">
        <v>400740</v>
      </c>
      <c r="L10" s="27">
        <v>378000</v>
      </c>
      <c r="M10" s="27">
        <v>1431500</v>
      </c>
      <c r="N10" s="27">
        <v>227500</v>
      </c>
      <c r="O10" s="27">
        <v>35500</v>
      </c>
      <c r="P10" s="27">
        <v>5812792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K21" sqref="K21"/>
    </sheetView>
  </sheetViews>
  <sheetFormatPr baseColWidth="10" defaultColWidth="13.7109375" defaultRowHeight="12.75" x14ac:dyDescent="0.2"/>
  <cols>
    <col min="1" max="1" width="11.7109375" style="15" customWidth="1"/>
    <col min="2" max="2" width="44.42578125" style="15" customWidth="1"/>
    <col min="3" max="3" width="18" style="15" customWidth="1"/>
    <col min="4" max="4" width="15.5703125" style="15" customWidth="1"/>
    <col min="5" max="5" width="15.85546875" style="20" customWidth="1"/>
    <col min="6" max="6" width="13.28515625" style="20" customWidth="1"/>
    <col min="7" max="7" width="16.7109375" style="20" customWidth="1"/>
    <col min="8" max="8" width="15.5703125" style="15" customWidth="1"/>
    <col min="9" max="16384" width="13.7109375" style="15"/>
  </cols>
  <sheetData>
    <row r="1" spans="1:8" x14ac:dyDescent="0.2">
      <c r="A1" s="5">
        <v>43525</v>
      </c>
      <c r="B1" s="25" t="s">
        <v>33</v>
      </c>
      <c r="C1" s="6" t="s">
        <v>3</v>
      </c>
      <c r="D1" s="7" t="s">
        <v>22</v>
      </c>
      <c r="E1" s="8">
        <v>20475</v>
      </c>
      <c r="F1" s="9">
        <f t="shared" ref="F1:F64" si="0">E1/G1</f>
        <v>36.051343451773072</v>
      </c>
      <c r="G1" s="9">
        <v>567.94000000000005</v>
      </c>
      <c r="H1" s="10" t="s">
        <v>18</v>
      </c>
    </row>
    <row r="2" spans="1:8" x14ac:dyDescent="0.2">
      <c r="A2" s="5">
        <v>43528</v>
      </c>
      <c r="B2" s="25" t="s">
        <v>282</v>
      </c>
      <c r="C2" s="6" t="s">
        <v>9</v>
      </c>
      <c r="D2" s="7" t="s">
        <v>24</v>
      </c>
      <c r="E2" s="8">
        <v>36500</v>
      </c>
      <c r="F2" s="9">
        <f t="shared" si="0"/>
        <v>64.267352185089962</v>
      </c>
      <c r="G2" s="9">
        <v>567.94000000000005</v>
      </c>
      <c r="H2" s="10" t="s">
        <v>18</v>
      </c>
    </row>
    <row r="3" spans="1:8" x14ac:dyDescent="0.2">
      <c r="A3" s="11">
        <v>43528</v>
      </c>
      <c r="B3" s="25" t="s">
        <v>34</v>
      </c>
      <c r="C3" s="12" t="s">
        <v>13</v>
      </c>
      <c r="D3" s="13" t="s">
        <v>22</v>
      </c>
      <c r="E3" s="14">
        <v>6000</v>
      </c>
      <c r="F3" s="9">
        <f t="shared" si="0"/>
        <v>10.564496249603831</v>
      </c>
      <c r="G3" s="9">
        <v>567.94000000000005</v>
      </c>
      <c r="H3" s="10" t="s">
        <v>18</v>
      </c>
    </row>
    <row r="4" spans="1:8" x14ac:dyDescent="0.2">
      <c r="A4" s="11">
        <v>43528</v>
      </c>
      <c r="B4" s="25" t="s">
        <v>35</v>
      </c>
      <c r="C4" s="16" t="s">
        <v>14</v>
      </c>
      <c r="D4" s="7" t="s">
        <v>22</v>
      </c>
      <c r="E4" s="14">
        <v>2000</v>
      </c>
      <c r="F4" s="9">
        <f t="shared" si="0"/>
        <v>3.5214987498679435</v>
      </c>
      <c r="G4" s="9">
        <v>567.94000000000005</v>
      </c>
      <c r="H4" s="10" t="s">
        <v>18</v>
      </c>
    </row>
    <row r="5" spans="1:8" x14ac:dyDescent="0.2">
      <c r="A5" s="11">
        <v>43529</v>
      </c>
      <c r="B5" s="25" t="s">
        <v>36</v>
      </c>
      <c r="C5" s="16" t="s">
        <v>13</v>
      </c>
      <c r="D5" s="7" t="s">
        <v>22</v>
      </c>
      <c r="E5" s="14">
        <v>10000</v>
      </c>
      <c r="F5" s="9">
        <f t="shared" si="0"/>
        <v>17.607493749339717</v>
      </c>
      <c r="G5" s="9">
        <v>567.94000000000005</v>
      </c>
      <c r="H5" s="10" t="s">
        <v>18</v>
      </c>
    </row>
    <row r="6" spans="1:8" x14ac:dyDescent="0.2">
      <c r="A6" s="11">
        <v>43529</v>
      </c>
      <c r="B6" s="25" t="s">
        <v>37</v>
      </c>
      <c r="C6" s="21" t="s">
        <v>9</v>
      </c>
      <c r="D6" s="7" t="s">
        <v>20</v>
      </c>
      <c r="E6" s="14">
        <v>16000</v>
      </c>
      <c r="F6" s="9">
        <f t="shared" si="0"/>
        <v>28.171989998943548</v>
      </c>
      <c r="G6" s="9">
        <v>567.94000000000005</v>
      </c>
      <c r="H6" s="10" t="s">
        <v>18</v>
      </c>
    </row>
    <row r="7" spans="1:8" x14ac:dyDescent="0.2">
      <c r="A7" s="11">
        <v>43529</v>
      </c>
      <c r="B7" s="25" t="s">
        <v>38</v>
      </c>
      <c r="C7" s="21" t="s">
        <v>9</v>
      </c>
      <c r="D7" s="7" t="s">
        <v>20</v>
      </c>
      <c r="E7" s="14">
        <v>12000</v>
      </c>
      <c r="F7" s="9">
        <f t="shared" si="0"/>
        <v>21.128992499207662</v>
      </c>
      <c r="G7" s="9">
        <v>567.94000000000005</v>
      </c>
      <c r="H7" s="10" t="s">
        <v>18</v>
      </c>
    </row>
    <row r="8" spans="1:8" x14ac:dyDescent="0.2">
      <c r="A8" s="11">
        <v>43529</v>
      </c>
      <c r="B8" s="25" t="s">
        <v>39</v>
      </c>
      <c r="C8" s="12" t="s">
        <v>13</v>
      </c>
      <c r="D8" s="7" t="s">
        <v>22</v>
      </c>
      <c r="E8" s="14">
        <v>104000</v>
      </c>
      <c r="F8" s="9">
        <f t="shared" si="0"/>
        <v>183.11793499313305</v>
      </c>
      <c r="G8" s="9">
        <v>567.94000000000005</v>
      </c>
      <c r="H8" s="10" t="s">
        <v>18</v>
      </c>
    </row>
    <row r="9" spans="1:8" x14ac:dyDescent="0.2">
      <c r="A9" s="11">
        <v>43530</v>
      </c>
      <c r="B9" s="25" t="s">
        <v>40</v>
      </c>
      <c r="C9" s="16" t="s">
        <v>16</v>
      </c>
      <c r="D9" s="7" t="s">
        <v>19</v>
      </c>
      <c r="E9" s="14">
        <v>2000</v>
      </c>
      <c r="F9" s="9">
        <f t="shared" si="0"/>
        <v>3.5214987498679435</v>
      </c>
      <c r="G9" s="9">
        <v>567.94000000000005</v>
      </c>
      <c r="H9" s="10" t="s">
        <v>18</v>
      </c>
    </row>
    <row r="10" spans="1:8" x14ac:dyDescent="0.2">
      <c r="A10" s="11">
        <v>43530</v>
      </c>
      <c r="B10" s="25" t="s">
        <v>41</v>
      </c>
      <c r="C10" s="16" t="s">
        <v>13</v>
      </c>
      <c r="D10" s="7" t="s">
        <v>22</v>
      </c>
      <c r="E10" s="14">
        <v>40000</v>
      </c>
      <c r="F10" s="9">
        <f t="shared" si="0"/>
        <v>70.429974997358869</v>
      </c>
      <c r="G10" s="9">
        <v>567.94000000000005</v>
      </c>
      <c r="H10" s="10" t="s">
        <v>18</v>
      </c>
    </row>
    <row r="11" spans="1:8" x14ac:dyDescent="0.2">
      <c r="A11" s="11">
        <v>43530</v>
      </c>
      <c r="B11" s="25" t="s">
        <v>42</v>
      </c>
      <c r="C11" s="16" t="s">
        <v>3</v>
      </c>
      <c r="D11" s="7" t="s">
        <v>22</v>
      </c>
      <c r="E11" s="14">
        <v>70200</v>
      </c>
      <c r="F11" s="9">
        <f t="shared" si="0"/>
        <v>123.60460612036482</v>
      </c>
      <c r="G11" s="9">
        <v>567.94000000000005</v>
      </c>
      <c r="H11" s="10" t="s">
        <v>18</v>
      </c>
    </row>
    <row r="12" spans="1:8" x14ac:dyDescent="0.2">
      <c r="A12" s="11">
        <v>43530</v>
      </c>
      <c r="B12" s="25" t="s">
        <v>43</v>
      </c>
      <c r="C12" s="16" t="s">
        <v>3</v>
      </c>
      <c r="D12" s="7" t="s">
        <v>22</v>
      </c>
      <c r="E12" s="14">
        <v>2500</v>
      </c>
      <c r="F12" s="9">
        <f t="shared" si="0"/>
        <v>4.4018734373349293</v>
      </c>
      <c r="G12" s="9">
        <v>567.94000000000005</v>
      </c>
      <c r="H12" s="10" t="s">
        <v>18</v>
      </c>
    </row>
    <row r="13" spans="1:8" x14ac:dyDescent="0.2">
      <c r="A13" s="11">
        <v>43531</v>
      </c>
      <c r="B13" s="25" t="s">
        <v>44</v>
      </c>
      <c r="C13" s="18" t="s">
        <v>12</v>
      </c>
      <c r="D13" s="13" t="s">
        <v>22</v>
      </c>
      <c r="E13" s="14">
        <v>9000</v>
      </c>
      <c r="F13" s="9">
        <f t="shared" si="0"/>
        <v>15.846744374405745</v>
      </c>
      <c r="G13" s="9">
        <v>567.94000000000005</v>
      </c>
      <c r="H13" s="10" t="s">
        <v>18</v>
      </c>
    </row>
    <row r="14" spans="1:8" x14ac:dyDescent="0.2">
      <c r="A14" s="11">
        <v>43531</v>
      </c>
      <c r="B14" s="25" t="s">
        <v>45</v>
      </c>
      <c r="C14" s="18" t="s">
        <v>12</v>
      </c>
      <c r="D14" s="13" t="s">
        <v>22</v>
      </c>
      <c r="E14" s="14">
        <v>52440</v>
      </c>
      <c r="F14" s="9">
        <f t="shared" si="0"/>
        <v>92.333697221537477</v>
      </c>
      <c r="G14" s="9">
        <v>567.94000000000005</v>
      </c>
      <c r="H14" s="10" t="s">
        <v>18</v>
      </c>
    </row>
    <row r="15" spans="1:8" x14ac:dyDescent="0.2">
      <c r="A15" s="11">
        <v>43532</v>
      </c>
      <c r="B15" s="25" t="s">
        <v>46</v>
      </c>
      <c r="C15" s="18" t="s">
        <v>14</v>
      </c>
      <c r="D15" s="13" t="s">
        <v>23</v>
      </c>
      <c r="E15" s="14">
        <v>10000</v>
      </c>
      <c r="F15" s="9">
        <f t="shared" si="0"/>
        <v>17.607493749339717</v>
      </c>
      <c r="G15" s="9">
        <v>567.94000000000005</v>
      </c>
      <c r="H15" s="10" t="s">
        <v>18</v>
      </c>
    </row>
    <row r="16" spans="1:8" x14ac:dyDescent="0.2">
      <c r="A16" s="5">
        <v>43532</v>
      </c>
      <c r="B16" s="25" t="s">
        <v>47</v>
      </c>
      <c r="C16" s="16" t="s">
        <v>4</v>
      </c>
      <c r="D16" s="13" t="s">
        <v>23</v>
      </c>
      <c r="E16" s="8">
        <v>10000</v>
      </c>
      <c r="F16" s="9">
        <f t="shared" si="0"/>
        <v>17.607493749339717</v>
      </c>
      <c r="G16" s="9">
        <v>567.94000000000005</v>
      </c>
      <c r="H16" s="10" t="s">
        <v>18</v>
      </c>
    </row>
    <row r="17" spans="1:8" x14ac:dyDescent="0.2">
      <c r="A17" s="11">
        <v>43532</v>
      </c>
      <c r="B17" s="16" t="s">
        <v>48</v>
      </c>
      <c r="C17" s="6" t="s">
        <v>14</v>
      </c>
      <c r="D17" s="7" t="s">
        <v>23</v>
      </c>
      <c r="E17" s="14">
        <v>40000</v>
      </c>
      <c r="F17" s="9">
        <f t="shared" si="0"/>
        <v>70.429974997358869</v>
      </c>
      <c r="G17" s="9">
        <v>567.94000000000005</v>
      </c>
      <c r="H17" s="10" t="s">
        <v>18</v>
      </c>
    </row>
    <row r="18" spans="1:8" x14ac:dyDescent="0.2">
      <c r="A18" s="11">
        <v>43532</v>
      </c>
      <c r="B18" s="25" t="s">
        <v>49</v>
      </c>
      <c r="C18" s="6" t="s">
        <v>14</v>
      </c>
      <c r="D18" s="7" t="s">
        <v>23</v>
      </c>
      <c r="E18" s="14">
        <v>8000</v>
      </c>
      <c r="F18" s="9">
        <f t="shared" si="0"/>
        <v>14.085994999471774</v>
      </c>
      <c r="G18" s="9">
        <v>567.94000000000005</v>
      </c>
      <c r="H18" s="10" t="s">
        <v>18</v>
      </c>
    </row>
    <row r="19" spans="1:8" x14ac:dyDescent="0.2">
      <c r="A19" s="11">
        <v>43532</v>
      </c>
      <c r="B19" s="25" t="s">
        <v>75</v>
      </c>
      <c r="C19" s="18" t="s">
        <v>13</v>
      </c>
      <c r="D19" s="13" t="s">
        <v>21</v>
      </c>
      <c r="E19" s="14">
        <v>10000</v>
      </c>
      <c r="F19" s="9">
        <f t="shared" si="0"/>
        <v>17.607493749339717</v>
      </c>
      <c r="G19" s="9">
        <v>567.94000000000005</v>
      </c>
      <c r="H19" s="10" t="s">
        <v>18</v>
      </c>
    </row>
    <row r="20" spans="1:8" x14ac:dyDescent="0.2">
      <c r="A20" s="11">
        <v>43532</v>
      </c>
      <c r="B20" s="25" t="s">
        <v>50</v>
      </c>
      <c r="C20" s="12" t="s">
        <v>14</v>
      </c>
      <c r="D20" s="7" t="s">
        <v>23</v>
      </c>
      <c r="E20" s="14">
        <v>100000</v>
      </c>
      <c r="F20" s="9">
        <f t="shared" si="0"/>
        <v>176.07493749339719</v>
      </c>
      <c r="G20" s="9">
        <v>567.94000000000005</v>
      </c>
      <c r="H20" s="10" t="s">
        <v>18</v>
      </c>
    </row>
    <row r="21" spans="1:8" x14ac:dyDescent="0.2">
      <c r="A21" s="11">
        <v>43532</v>
      </c>
      <c r="B21" s="25" t="s">
        <v>51</v>
      </c>
      <c r="C21" s="12" t="s">
        <v>14</v>
      </c>
      <c r="D21" s="7" t="s">
        <v>23</v>
      </c>
      <c r="E21" s="14">
        <v>10000</v>
      </c>
      <c r="F21" s="9">
        <f t="shared" si="0"/>
        <v>17.607493749339717</v>
      </c>
      <c r="G21" s="9">
        <v>567.94000000000005</v>
      </c>
      <c r="H21" s="10" t="s">
        <v>18</v>
      </c>
    </row>
    <row r="22" spans="1:8" x14ac:dyDescent="0.2">
      <c r="A22" s="11">
        <v>43532</v>
      </c>
      <c r="B22" s="25" t="s">
        <v>52</v>
      </c>
      <c r="C22" s="19" t="s">
        <v>13</v>
      </c>
      <c r="D22" s="7" t="s">
        <v>22</v>
      </c>
      <c r="E22" s="14">
        <v>40000</v>
      </c>
      <c r="F22" s="9">
        <f t="shared" si="0"/>
        <v>70.429974997358869</v>
      </c>
      <c r="G22" s="9">
        <v>567.94000000000005</v>
      </c>
      <c r="H22" s="10" t="s">
        <v>18</v>
      </c>
    </row>
    <row r="23" spans="1:8" x14ac:dyDescent="0.2">
      <c r="A23" s="11">
        <v>43533</v>
      </c>
      <c r="B23" s="25" t="s">
        <v>53</v>
      </c>
      <c r="C23" s="17" t="s">
        <v>13</v>
      </c>
      <c r="D23" s="22" t="s">
        <v>22</v>
      </c>
      <c r="E23" s="14">
        <v>15000</v>
      </c>
      <c r="F23" s="9">
        <f t="shared" si="0"/>
        <v>26.411240624009576</v>
      </c>
      <c r="G23" s="9">
        <v>567.94000000000005</v>
      </c>
      <c r="H23" s="10" t="s">
        <v>18</v>
      </c>
    </row>
    <row r="24" spans="1:8" x14ac:dyDescent="0.2">
      <c r="A24" s="11">
        <v>43533</v>
      </c>
      <c r="B24" s="25" t="s">
        <v>54</v>
      </c>
      <c r="C24" s="17" t="s">
        <v>13</v>
      </c>
      <c r="D24" s="22" t="s">
        <v>21</v>
      </c>
      <c r="E24" s="14">
        <v>10000</v>
      </c>
      <c r="F24" s="9">
        <f t="shared" si="0"/>
        <v>17.607493749339717</v>
      </c>
      <c r="G24" s="9">
        <v>567.94000000000005</v>
      </c>
      <c r="H24" s="10" t="s">
        <v>18</v>
      </c>
    </row>
    <row r="25" spans="1:8" x14ac:dyDescent="0.2">
      <c r="A25" s="11">
        <v>43533</v>
      </c>
      <c r="B25" s="25" t="s">
        <v>55</v>
      </c>
      <c r="C25" s="17" t="s">
        <v>14</v>
      </c>
      <c r="D25" s="22" t="s">
        <v>23</v>
      </c>
      <c r="E25" s="14">
        <v>4000</v>
      </c>
      <c r="F25" s="9">
        <f t="shared" si="0"/>
        <v>7.0429974997358871</v>
      </c>
      <c r="G25" s="9">
        <v>567.94000000000005</v>
      </c>
      <c r="H25" s="10" t="s">
        <v>18</v>
      </c>
    </row>
    <row r="26" spans="1:8" x14ac:dyDescent="0.2">
      <c r="A26" s="11">
        <v>43533</v>
      </c>
      <c r="B26" s="25" t="s">
        <v>56</v>
      </c>
      <c r="C26" s="17" t="s">
        <v>14</v>
      </c>
      <c r="D26" s="22" t="s">
        <v>23</v>
      </c>
      <c r="E26" s="14">
        <v>15000</v>
      </c>
      <c r="F26" s="9">
        <f t="shared" si="0"/>
        <v>26.411240624009576</v>
      </c>
      <c r="G26" s="9">
        <v>567.94000000000005</v>
      </c>
      <c r="H26" s="10" t="s">
        <v>18</v>
      </c>
    </row>
    <row r="27" spans="1:8" x14ac:dyDescent="0.2">
      <c r="A27" s="11">
        <v>43533</v>
      </c>
      <c r="B27" s="25" t="s">
        <v>57</v>
      </c>
      <c r="C27" s="17" t="s">
        <v>14</v>
      </c>
      <c r="D27" s="22" t="s">
        <v>23</v>
      </c>
      <c r="E27" s="14">
        <v>4000</v>
      </c>
      <c r="F27" s="9">
        <f t="shared" si="0"/>
        <v>7.0429974997358871</v>
      </c>
      <c r="G27" s="9">
        <v>567.94000000000005</v>
      </c>
      <c r="H27" s="10" t="s">
        <v>18</v>
      </c>
    </row>
    <row r="28" spans="1:8" x14ac:dyDescent="0.2">
      <c r="A28" s="11">
        <v>43533</v>
      </c>
      <c r="B28" s="25" t="s">
        <v>58</v>
      </c>
      <c r="C28" s="21" t="s">
        <v>9</v>
      </c>
      <c r="D28" s="22" t="s">
        <v>23</v>
      </c>
      <c r="E28" s="14">
        <v>4000</v>
      </c>
      <c r="F28" s="9">
        <f t="shared" si="0"/>
        <v>7.0429974997358871</v>
      </c>
      <c r="G28" s="9">
        <v>567.94000000000005</v>
      </c>
      <c r="H28" s="10" t="s">
        <v>18</v>
      </c>
    </row>
    <row r="29" spans="1:8" x14ac:dyDescent="0.2">
      <c r="A29" s="11">
        <v>43533</v>
      </c>
      <c r="B29" s="25" t="s">
        <v>59</v>
      </c>
      <c r="C29" s="21" t="s">
        <v>14</v>
      </c>
      <c r="D29" s="21" t="s">
        <v>20</v>
      </c>
      <c r="E29" s="14">
        <v>8000</v>
      </c>
      <c r="F29" s="9">
        <f t="shared" si="0"/>
        <v>14.085994999471774</v>
      </c>
      <c r="G29" s="9">
        <v>567.94000000000005</v>
      </c>
      <c r="H29" s="10" t="s">
        <v>18</v>
      </c>
    </row>
    <row r="30" spans="1:8" x14ac:dyDescent="0.2">
      <c r="A30" s="11">
        <v>43533</v>
      </c>
      <c r="B30" s="25" t="s">
        <v>59</v>
      </c>
      <c r="C30" s="21" t="s">
        <v>9</v>
      </c>
      <c r="D30" s="22" t="s">
        <v>20</v>
      </c>
      <c r="E30" s="14">
        <v>8000</v>
      </c>
      <c r="F30" s="9">
        <f t="shared" si="0"/>
        <v>14.085994999471774</v>
      </c>
      <c r="G30" s="9">
        <v>567.94000000000005</v>
      </c>
      <c r="H30" s="10" t="s">
        <v>18</v>
      </c>
    </row>
    <row r="31" spans="1:8" x14ac:dyDescent="0.2">
      <c r="A31" s="11">
        <v>43533</v>
      </c>
      <c r="B31" s="25" t="s">
        <v>59</v>
      </c>
      <c r="C31" s="21" t="s">
        <v>9</v>
      </c>
      <c r="D31" s="22" t="s">
        <v>20</v>
      </c>
      <c r="E31" s="14">
        <v>8000</v>
      </c>
      <c r="F31" s="9">
        <f t="shared" si="0"/>
        <v>14.085994999471774</v>
      </c>
      <c r="G31" s="9">
        <v>567.94000000000005</v>
      </c>
      <c r="H31" s="10" t="s">
        <v>18</v>
      </c>
    </row>
    <row r="32" spans="1:8" x14ac:dyDescent="0.2">
      <c r="A32" s="11">
        <v>43533</v>
      </c>
      <c r="B32" s="25" t="s">
        <v>59</v>
      </c>
      <c r="C32" s="21" t="s">
        <v>9</v>
      </c>
      <c r="D32" s="23" t="s">
        <v>20</v>
      </c>
      <c r="E32" s="14">
        <v>8000</v>
      </c>
      <c r="F32" s="9">
        <f t="shared" si="0"/>
        <v>14.085994999471774</v>
      </c>
      <c r="G32" s="9">
        <v>567.94000000000005</v>
      </c>
      <c r="H32" s="10" t="s">
        <v>18</v>
      </c>
    </row>
    <row r="33" spans="1:8" x14ac:dyDescent="0.2">
      <c r="A33" s="11">
        <v>43533</v>
      </c>
      <c r="B33" s="25" t="s">
        <v>60</v>
      </c>
      <c r="C33" s="21" t="s">
        <v>9</v>
      </c>
      <c r="D33" s="23" t="s">
        <v>23</v>
      </c>
      <c r="E33" s="14">
        <v>2000</v>
      </c>
      <c r="F33" s="9">
        <f t="shared" si="0"/>
        <v>3.5214987498679435</v>
      </c>
      <c r="G33" s="9">
        <v>567.94000000000005</v>
      </c>
      <c r="H33" s="10" t="s">
        <v>18</v>
      </c>
    </row>
    <row r="34" spans="1:8" x14ac:dyDescent="0.2">
      <c r="A34" s="11">
        <v>43533</v>
      </c>
      <c r="B34" s="25" t="s">
        <v>61</v>
      </c>
      <c r="C34" s="24" t="s">
        <v>6</v>
      </c>
      <c r="D34" s="23" t="s">
        <v>20</v>
      </c>
      <c r="E34" s="14">
        <v>3600</v>
      </c>
      <c r="F34" s="9">
        <f t="shared" si="0"/>
        <v>6.3386977497622983</v>
      </c>
      <c r="G34" s="9">
        <v>567.94000000000005</v>
      </c>
      <c r="H34" s="10" t="s">
        <v>18</v>
      </c>
    </row>
    <row r="35" spans="1:8" x14ac:dyDescent="0.2">
      <c r="A35" s="11">
        <v>43533</v>
      </c>
      <c r="B35" s="25" t="s">
        <v>283</v>
      </c>
      <c r="C35" s="24" t="s">
        <v>15</v>
      </c>
      <c r="D35" s="21" t="s">
        <v>20</v>
      </c>
      <c r="E35" s="14">
        <v>22000</v>
      </c>
      <c r="F35" s="9">
        <f t="shared" si="0"/>
        <v>38.736486248547379</v>
      </c>
      <c r="G35" s="9">
        <v>567.94000000000005</v>
      </c>
      <c r="H35" s="10" t="s">
        <v>18</v>
      </c>
    </row>
    <row r="36" spans="1:8" x14ac:dyDescent="0.2">
      <c r="A36" s="11">
        <v>43533</v>
      </c>
      <c r="B36" s="25" t="s">
        <v>62</v>
      </c>
      <c r="C36" s="24" t="s">
        <v>12</v>
      </c>
      <c r="D36" s="22" t="s">
        <v>22</v>
      </c>
      <c r="E36" s="14">
        <v>75000</v>
      </c>
      <c r="F36" s="9">
        <f t="shared" si="0"/>
        <v>132.05620312004788</v>
      </c>
      <c r="G36" s="9">
        <v>567.94000000000005</v>
      </c>
      <c r="H36" s="10" t="s">
        <v>18</v>
      </c>
    </row>
    <row r="37" spans="1:8" x14ac:dyDescent="0.2">
      <c r="A37" s="11">
        <v>43533</v>
      </c>
      <c r="B37" s="25" t="s">
        <v>63</v>
      </c>
      <c r="C37" s="24" t="s">
        <v>14</v>
      </c>
      <c r="D37" s="22" t="s">
        <v>23</v>
      </c>
      <c r="E37" s="14">
        <v>10000</v>
      </c>
      <c r="F37" s="9">
        <f t="shared" si="0"/>
        <v>17.607493749339717</v>
      </c>
      <c r="G37" s="9">
        <v>567.94000000000005</v>
      </c>
      <c r="H37" s="10" t="s">
        <v>18</v>
      </c>
    </row>
    <row r="38" spans="1:8" x14ac:dyDescent="0.2">
      <c r="A38" s="11">
        <v>43534</v>
      </c>
      <c r="B38" s="25" t="s">
        <v>64</v>
      </c>
      <c r="C38" s="24" t="s">
        <v>6</v>
      </c>
      <c r="D38" s="22" t="s">
        <v>20</v>
      </c>
      <c r="E38" s="14">
        <v>1000</v>
      </c>
      <c r="F38" s="9">
        <f t="shared" si="0"/>
        <v>1.7607493749339718</v>
      </c>
      <c r="G38" s="9">
        <v>567.94000000000005</v>
      </c>
      <c r="H38" s="10" t="s">
        <v>18</v>
      </c>
    </row>
    <row r="39" spans="1:8" x14ac:dyDescent="0.2">
      <c r="A39" s="11">
        <v>43534</v>
      </c>
      <c r="B39" s="25" t="s">
        <v>65</v>
      </c>
      <c r="C39" s="24" t="s">
        <v>8</v>
      </c>
      <c r="D39" s="22" t="s">
        <v>22</v>
      </c>
      <c r="E39" s="14">
        <v>5500</v>
      </c>
      <c r="F39" s="9">
        <f t="shared" si="0"/>
        <v>9.6841215621368448</v>
      </c>
      <c r="G39" s="9">
        <v>567.94000000000005</v>
      </c>
      <c r="H39" s="10" t="s">
        <v>18</v>
      </c>
    </row>
    <row r="40" spans="1:8" x14ac:dyDescent="0.2">
      <c r="A40" s="11">
        <v>43534</v>
      </c>
      <c r="B40" s="25" t="s">
        <v>66</v>
      </c>
      <c r="C40" s="24" t="s">
        <v>9</v>
      </c>
      <c r="D40" s="23" t="s">
        <v>24</v>
      </c>
      <c r="E40" s="14">
        <v>10000</v>
      </c>
      <c r="F40" s="9">
        <f t="shared" si="0"/>
        <v>17.607493749339717</v>
      </c>
      <c r="G40" s="9">
        <v>567.94000000000005</v>
      </c>
      <c r="H40" s="10" t="s">
        <v>18</v>
      </c>
    </row>
    <row r="41" spans="1:8" x14ac:dyDescent="0.2">
      <c r="A41" s="11">
        <v>43534</v>
      </c>
      <c r="B41" s="25" t="s">
        <v>67</v>
      </c>
      <c r="C41" s="24" t="s">
        <v>4</v>
      </c>
      <c r="D41" s="22" t="s">
        <v>23</v>
      </c>
      <c r="E41" s="14">
        <v>30000</v>
      </c>
      <c r="F41" s="9">
        <f t="shared" si="0"/>
        <v>52.822481248019152</v>
      </c>
      <c r="G41" s="9">
        <v>567.94000000000005</v>
      </c>
      <c r="H41" s="10" t="s">
        <v>18</v>
      </c>
    </row>
    <row r="42" spans="1:8" x14ac:dyDescent="0.2">
      <c r="A42" s="11">
        <v>43534</v>
      </c>
      <c r="B42" s="25" t="s">
        <v>68</v>
      </c>
      <c r="C42" s="24" t="s">
        <v>6</v>
      </c>
      <c r="D42" s="22" t="s">
        <v>20</v>
      </c>
      <c r="E42" s="14">
        <v>5600</v>
      </c>
      <c r="F42" s="9">
        <f t="shared" si="0"/>
        <v>9.8601964996302414</v>
      </c>
      <c r="G42" s="9">
        <v>567.94000000000005</v>
      </c>
      <c r="H42" s="10" t="s">
        <v>18</v>
      </c>
    </row>
    <row r="43" spans="1:8" x14ac:dyDescent="0.2">
      <c r="A43" s="11">
        <v>43535</v>
      </c>
      <c r="B43" s="25" t="s">
        <v>284</v>
      </c>
      <c r="C43" s="21" t="s">
        <v>9</v>
      </c>
      <c r="D43" s="22" t="s">
        <v>20</v>
      </c>
      <c r="E43" s="14">
        <v>4000</v>
      </c>
      <c r="F43" s="9">
        <f t="shared" si="0"/>
        <v>7.0429974997358871</v>
      </c>
      <c r="G43" s="9">
        <v>567.94000000000005</v>
      </c>
      <c r="H43" s="10" t="s">
        <v>18</v>
      </c>
    </row>
    <row r="44" spans="1:8" x14ac:dyDescent="0.2">
      <c r="A44" s="11">
        <v>43535</v>
      </c>
      <c r="B44" s="25" t="s">
        <v>285</v>
      </c>
      <c r="C44" s="21" t="s">
        <v>9</v>
      </c>
      <c r="D44" s="22" t="s">
        <v>20</v>
      </c>
      <c r="E44" s="14">
        <v>4000</v>
      </c>
      <c r="F44" s="9">
        <f t="shared" si="0"/>
        <v>7.0429974997358871</v>
      </c>
      <c r="G44" s="9">
        <v>567.94000000000005</v>
      </c>
      <c r="H44" s="10" t="s">
        <v>18</v>
      </c>
    </row>
    <row r="45" spans="1:8" x14ac:dyDescent="0.2">
      <c r="A45" s="11">
        <v>43535</v>
      </c>
      <c r="B45" s="25" t="s">
        <v>6</v>
      </c>
      <c r="C45" s="21" t="s">
        <v>6</v>
      </c>
      <c r="D45" s="22" t="s">
        <v>20</v>
      </c>
      <c r="E45" s="14">
        <v>1000</v>
      </c>
      <c r="F45" s="9">
        <f t="shared" si="0"/>
        <v>1.7607493749339718</v>
      </c>
      <c r="G45" s="9">
        <v>567.94000000000005</v>
      </c>
      <c r="H45" s="10" t="s">
        <v>18</v>
      </c>
    </row>
    <row r="46" spans="1:8" x14ac:dyDescent="0.2">
      <c r="A46" s="11">
        <v>43535</v>
      </c>
      <c r="B46" s="25" t="s">
        <v>69</v>
      </c>
      <c r="C46" s="21" t="s">
        <v>9</v>
      </c>
      <c r="D46" s="22" t="s">
        <v>20</v>
      </c>
      <c r="E46" s="14">
        <v>4000</v>
      </c>
      <c r="F46" s="9">
        <f t="shared" si="0"/>
        <v>7.0429974997358871</v>
      </c>
      <c r="G46" s="9">
        <v>567.94000000000005</v>
      </c>
      <c r="H46" s="10" t="s">
        <v>18</v>
      </c>
    </row>
    <row r="47" spans="1:8" x14ac:dyDescent="0.2">
      <c r="A47" s="11">
        <v>43535</v>
      </c>
      <c r="B47" s="25" t="s">
        <v>70</v>
      </c>
      <c r="C47" s="21" t="s">
        <v>14</v>
      </c>
      <c r="D47" s="22" t="s">
        <v>23</v>
      </c>
      <c r="E47" s="14">
        <v>25000</v>
      </c>
      <c r="F47" s="9">
        <f t="shared" si="0"/>
        <v>44.018734373349297</v>
      </c>
      <c r="G47" s="9">
        <v>567.94000000000005</v>
      </c>
      <c r="H47" s="10" t="s">
        <v>18</v>
      </c>
    </row>
    <row r="48" spans="1:8" x14ac:dyDescent="0.2">
      <c r="A48" s="11">
        <v>43536</v>
      </c>
      <c r="B48" s="25" t="s">
        <v>71</v>
      </c>
      <c r="C48" s="21" t="s">
        <v>8</v>
      </c>
      <c r="D48" s="22" t="s">
        <v>22</v>
      </c>
      <c r="E48" s="14">
        <v>43780</v>
      </c>
      <c r="F48" s="9">
        <f t="shared" si="0"/>
        <v>77.085607634609289</v>
      </c>
      <c r="G48" s="9">
        <v>567.94000000000005</v>
      </c>
      <c r="H48" s="10" t="s">
        <v>18</v>
      </c>
    </row>
    <row r="49" spans="1:8" x14ac:dyDescent="0.2">
      <c r="A49" s="11">
        <v>43536</v>
      </c>
      <c r="B49" s="25" t="s">
        <v>72</v>
      </c>
      <c r="C49" s="21" t="s">
        <v>11</v>
      </c>
      <c r="D49" s="22" t="s">
        <v>22</v>
      </c>
      <c r="E49" s="14">
        <v>300000</v>
      </c>
      <c r="F49" s="9">
        <f t="shared" si="0"/>
        <v>528.22481248019153</v>
      </c>
      <c r="G49" s="9">
        <v>567.94000000000005</v>
      </c>
      <c r="H49" s="10" t="s">
        <v>18</v>
      </c>
    </row>
    <row r="50" spans="1:8" x14ac:dyDescent="0.2">
      <c r="A50" s="11">
        <v>43536</v>
      </c>
      <c r="B50" s="25" t="s">
        <v>73</v>
      </c>
      <c r="C50" s="21" t="s">
        <v>12</v>
      </c>
      <c r="D50" s="22" t="s">
        <v>22</v>
      </c>
      <c r="E50" s="14">
        <v>150000</v>
      </c>
      <c r="F50" s="9">
        <f t="shared" si="0"/>
        <v>264.11240624009577</v>
      </c>
      <c r="G50" s="9">
        <v>567.94000000000005</v>
      </c>
      <c r="H50" s="10" t="s">
        <v>18</v>
      </c>
    </row>
    <row r="51" spans="1:8" x14ac:dyDescent="0.2">
      <c r="A51" s="11">
        <v>43536</v>
      </c>
      <c r="B51" s="25" t="s">
        <v>74</v>
      </c>
      <c r="C51" s="21" t="s">
        <v>8</v>
      </c>
      <c r="D51" s="22" t="s">
        <v>22</v>
      </c>
      <c r="E51" s="14">
        <v>12500</v>
      </c>
      <c r="F51" s="9">
        <f t="shared" si="0"/>
        <v>22.009367186674648</v>
      </c>
      <c r="G51" s="9">
        <v>567.94000000000005</v>
      </c>
      <c r="H51" s="10" t="s">
        <v>18</v>
      </c>
    </row>
    <row r="52" spans="1:8" x14ac:dyDescent="0.2">
      <c r="A52" s="11">
        <v>43536</v>
      </c>
      <c r="B52" s="25" t="s">
        <v>40</v>
      </c>
      <c r="C52" s="21" t="s">
        <v>16</v>
      </c>
      <c r="D52" s="22" t="s">
        <v>19</v>
      </c>
      <c r="E52" s="14">
        <v>4000</v>
      </c>
      <c r="F52" s="9">
        <f t="shared" si="0"/>
        <v>7.0429974997358871</v>
      </c>
      <c r="G52" s="9">
        <v>567.94000000000005</v>
      </c>
      <c r="H52" s="10" t="s">
        <v>18</v>
      </c>
    </row>
    <row r="53" spans="1:8" x14ac:dyDescent="0.2">
      <c r="A53" s="11">
        <v>43536</v>
      </c>
      <c r="B53" s="25" t="s">
        <v>40</v>
      </c>
      <c r="C53" s="21" t="s">
        <v>16</v>
      </c>
      <c r="D53" s="23" t="s">
        <v>19</v>
      </c>
      <c r="E53" s="14">
        <v>2500</v>
      </c>
      <c r="F53" s="9">
        <f t="shared" si="0"/>
        <v>4.4018734373349293</v>
      </c>
      <c r="G53" s="9">
        <v>567.94000000000005</v>
      </c>
      <c r="H53" s="10" t="s">
        <v>18</v>
      </c>
    </row>
    <row r="54" spans="1:8" x14ac:dyDescent="0.2">
      <c r="A54" s="11">
        <v>43536</v>
      </c>
      <c r="B54" s="25" t="s">
        <v>40</v>
      </c>
      <c r="C54" s="21" t="s">
        <v>16</v>
      </c>
      <c r="D54" s="23" t="s">
        <v>19</v>
      </c>
      <c r="E54" s="14">
        <v>5000</v>
      </c>
      <c r="F54" s="9">
        <f t="shared" si="0"/>
        <v>8.8037468746698586</v>
      </c>
      <c r="G54" s="9">
        <v>567.94000000000005</v>
      </c>
      <c r="H54" s="10" t="s">
        <v>18</v>
      </c>
    </row>
    <row r="55" spans="1:8" x14ac:dyDescent="0.2">
      <c r="A55" s="11">
        <v>43537</v>
      </c>
      <c r="B55" s="25" t="s">
        <v>75</v>
      </c>
      <c r="C55" s="21" t="s">
        <v>13</v>
      </c>
      <c r="D55" s="23" t="s">
        <v>22</v>
      </c>
      <c r="E55" s="14">
        <v>50000</v>
      </c>
      <c r="F55" s="9">
        <f t="shared" si="0"/>
        <v>88.037468746698593</v>
      </c>
      <c r="G55" s="9">
        <v>567.94000000000005</v>
      </c>
      <c r="H55" s="10" t="s">
        <v>18</v>
      </c>
    </row>
    <row r="56" spans="1:8" x14ac:dyDescent="0.2">
      <c r="A56" s="11">
        <v>43537</v>
      </c>
      <c r="B56" s="25" t="s">
        <v>76</v>
      </c>
      <c r="C56" s="17" t="s">
        <v>4</v>
      </c>
      <c r="D56" s="22" t="s">
        <v>23</v>
      </c>
      <c r="E56" s="14">
        <v>20000</v>
      </c>
      <c r="F56" s="9">
        <f t="shared" si="0"/>
        <v>35.214987498679434</v>
      </c>
      <c r="G56" s="9">
        <v>567.94000000000005</v>
      </c>
      <c r="H56" s="10" t="s">
        <v>18</v>
      </c>
    </row>
    <row r="57" spans="1:8" x14ac:dyDescent="0.2">
      <c r="A57" s="11">
        <v>43537</v>
      </c>
      <c r="B57" s="25" t="s">
        <v>77</v>
      </c>
      <c r="C57" s="17" t="s">
        <v>7</v>
      </c>
      <c r="D57" s="22" t="s">
        <v>20</v>
      </c>
      <c r="E57" s="14">
        <v>220000</v>
      </c>
      <c r="F57" s="9">
        <f t="shared" si="0"/>
        <v>387.36486248547379</v>
      </c>
      <c r="G57" s="9">
        <v>567.94000000000005</v>
      </c>
      <c r="H57" s="10" t="s">
        <v>18</v>
      </c>
    </row>
    <row r="58" spans="1:8" x14ac:dyDescent="0.2">
      <c r="A58" s="11">
        <v>43537</v>
      </c>
      <c r="B58" s="25" t="s">
        <v>78</v>
      </c>
      <c r="C58" s="17" t="s">
        <v>4</v>
      </c>
      <c r="D58" s="22" t="s">
        <v>79</v>
      </c>
      <c r="E58" s="14">
        <v>396000</v>
      </c>
      <c r="F58" s="9">
        <f t="shared" si="0"/>
        <v>697.25675247385277</v>
      </c>
      <c r="G58" s="9">
        <v>567.94000000000005</v>
      </c>
      <c r="H58" s="10" t="s">
        <v>18</v>
      </c>
    </row>
    <row r="59" spans="1:8" x14ac:dyDescent="0.2">
      <c r="A59" s="11">
        <v>43537</v>
      </c>
      <c r="B59" s="25" t="s">
        <v>80</v>
      </c>
      <c r="C59" s="17" t="s">
        <v>4</v>
      </c>
      <c r="D59" s="23" t="s">
        <v>23</v>
      </c>
      <c r="E59" s="14">
        <v>280000</v>
      </c>
      <c r="F59" s="9">
        <f t="shared" si="0"/>
        <v>493.00982498151211</v>
      </c>
      <c r="G59" s="9">
        <v>567.94000000000005</v>
      </c>
      <c r="H59" s="10" t="s">
        <v>18</v>
      </c>
    </row>
    <row r="60" spans="1:8" x14ac:dyDescent="0.2">
      <c r="A60" s="11">
        <v>43538</v>
      </c>
      <c r="B60" s="25" t="s">
        <v>286</v>
      </c>
      <c r="C60" s="17" t="s">
        <v>4</v>
      </c>
      <c r="D60" s="23" t="s">
        <v>23</v>
      </c>
      <c r="E60" s="14">
        <v>20000</v>
      </c>
      <c r="F60" s="9">
        <f t="shared" si="0"/>
        <v>35.214987498679434</v>
      </c>
      <c r="G60" s="9">
        <v>567.94000000000005</v>
      </c>
      <c r="H60" s="10" t="s">
        <v>18</v>
      </c>
    </row>
    <row r="61" spans="1:8" x14ac:dyDescent="0.2">
      <c r="A61" s="11">
        <v>43538</v>
      </c>
      <c r="B61" s="25" t="s">
        <v>287</v>
      </c>
      <c r="C61" s="17" t="s">
        <v>4</v>
      </c>
      <c r="D61" s="23" t="s">
        <v>23</v>
      </c>
      <c r="E61" s="14">
        <v>20000</v>
      </c>
      <c r="F61" s="9">
        <f t="shared" si="0"/>
        <v>35.214987498679434</v>
      </c>
      <c r="G61" s="9">
        <v>567.94000000000005</v>
      </c>
      <c r="H61" s="10" t="s">
        <v>18</v>
      </c>
    </row>
    <row r="62" spans="1:8" x14ac:dyDescent="0.2">
      <c r="A62" s="11">
        <v>43538</v>
      </c>
      <c r="B62" s="25" t="s">
        <v>288</v>
      </c>
      <c r="C62" s="17" t="s">
        <v>4</v>
      </c>
      <c r="D62" s="23" t="s">
        <v>23</v>
      </c>
      <c r="E62" s="14">
        <v>15000</v>
      </c>
      <c r="F62" s="9">
        <f t="shared" si="0"/>
        <v>26.411240624009576</v>
      </c>
      <c r="G62" s="9">
        <v>567.94000000000005</v>
      </c>
      <c r="H62" s="10" t="s">
        <v>18</v>
      </c>
    </row>
    <row r="63" spans="1:8" x14ac:dyDescent="0.2">
      <c r="A63" s="11">
        <v>43538</v>
      </c>
      <c r="B63" s="25" t="s">
        <v>289</v>
      </c>
      <c r="C63" s="17" t="s">
        <v>4</v>
      </c>
      <c r="D63" s="23" t="s">
        <v>23</v>
      </c>
      <c r="E63" s="14">
        <v>15000</v>
      </c>
      <c r="F63" s="9">
        <f t="shared" si="0"/>
        <v>26.411240624009576</v>
      </c>
      <c r="G63" s="9">
        <v>567.94000000000005</v>
      </c>
      <c r="H63" s="10" t="s">
        <v>18</v>
      </c>
    </row>
    <row r="64" spans="1:8" x14ac:dyDescent="0.2">
      <c r="A64" s="11">
        <v>43538</v>
      </c>
      <c r="B64" s="25" t="s">
        <v>81</v>
      </c>
      <c r="C64" s="17" t="s">
        <v>15</v>
      </c>
      <c r="D64" s="22" t="s">
        <v>20</v>
      </c>
      <c r="E64" s="14">
        <v>18000</v>
      </c>
      <c r="F64" s="9">
        <f t="shared" si="0"/>
        <v>31.69348874881149</v>
      </c>
      <c r="G64" s="9">
        <v>567.94000000000005</v>
      </c>
      <c r="H64" s="10" t="s">
        <v>18</v>
      </c>
    </row>
    <row r="65" spans="1:8" x14ac:dyDescent="0.2">
      <c r="A65" s="11">
        <v>43538</v>
      </c>
      <c r="B65" s="25" t="s">
        <v>284</v>
      </c>
      <c r="C65" s="21" t="s">
        <v>9</v>
      </c>
      <c r="D65" s="22" t="s">
        <v>20</v>
      </c>
      <c r="E65" s="14">
        <v>4000</v>
      </c>
      <c r="F65" s="9">
        <f t="shared" ref="F65:F115" si="1">E65/G65</f>
        <v>7.0429974997358871</v>
      </c>
      <c r="G65" s="9">
        <v>567.94000000000005</v>
      </c>
      <c r="H65" s="10" t="s">
        <v>18</v>
      </c>
    </row>
    <row r="66" spans="1:8" x14ac:dyDescent="0.2">
      <c r="A66" s="11">
        <v>43538</v>
      </c>
      <c r="B66" s="25" t="s">
        <v>285</v>
      </c>
      <c r="C66" s="21" t="s">
        <v>9</v>
      </c>
      <c r="D66" s="22" t="s">
        <v>20</v>
      </c>
      <c r="E66" s="14">
        <v>4000</v>
      </c>
      <c r="F66" s="9">
        <f t="shared" si="1"/>
        <v>7.0429974997358871</v>
      </c>
      <c r="G66" s="9">
        <v>567.94000000000005</v>
      </c>
      <c r="H66" s="10" t="s">
        <v>18</v>
      </c>
    </row>
    <row r="67" spans="1:8" x14ac:dyDescent="0.2">
      <c r="A67" s="11">
        <v>43539</v>
      </c>
      <c r="B67" s="25" t="s">
        <v>82</v>
      </c>
      <c r="C67" s="21" t="s">
        <v>9</v>
      </c>
      <c r="D67" s="22" t="s">
        <v>19</v>
      </c>
      <c r="E67" s="14">
        <v>15000</v>
      </c>
      <c r="F67" s="9">
        <f t="shared" si="1"/>
        <v>26.411240624009576</v>
      </c>
      <c r="G67" s="9">
        <v>567.94000000000005</v>
      </c>
      <c r="H67" s="10" t="s">
        <v>18</v>
      </c>
    </row>
    <row r="68" spans="1:8" x14ac:dyDescent="0.2">
      <c r="A68" s="11">
        <v>43539</v>
      </c>
      <c r="B68" s="25" t="s">
        <v>83</v>
      </c>
      <c r="C68" s="21" t="s">
        <v>8</v>
      </c>
      <c r="D68" s="22" t="s">
        <v>22</v>
      </c>
      <c r="E68" s="14">
        <v>10000</v>
      </c>
      <c r="F68" s="9">
        <f t="shared" si="1"/>
        <v>17.607493749339717</v>
      </c>
      <c r="G68" s="9">
        <v>567.94000000000005</v>
      </c>
      <c r="H68" s="10" t="s">
        <v>18</v>
      </c>
    </row>
    <row r="69" spans="1:8" x14ac:dyDescent="0.2">
      <c r="A69" s="11">
        <v>43543</v>
      </c>
      <c r="B69" s="25" t="s">
        <v>84</v>
      </c>
      <c r="C69" s="21" t="s">
        <v>12</v>
      </c>
      <c r="D69" s="22" t="s">
        <v>22</v>
      </c>
      <c r="E69" s="14">
        <v>11800</v>
      </c>
      <c r="F69" s="9">
        <f t="shared" si="1"/>
        <v>20.776842624220865</v>
      </c>
      <c r="G69" s="9">
        <v>567.94000000000005</v>
      </c>
      <c r="H69" s="10" t="s">
        <v>18</v>
      </c>
    </row>
    <row r="70" spans="1:8" x14ac:dyDescent="0.2">
      <c r="A70" s="11">
        <v>43543</v>
      </c>
      <c r="B70" s="25" t="s">
        <v>85</v>
      </c>
      <c r="C70" s="21" t="s">
        <v>13</v>
      </c>
      <c r="D70" s="22" t="s">
        <v>22</v>
      </c>
      <c r="E70" s="14">
        <v>42000</v>
      </c>
      <c r="F70" s="9">
        <f t="shared" si="1"/>
        <v>73.951473747226814</v>
      </c>
      <c r="G70" s="9">
        <v>567.94000000000005</v>
      </c>
      <c r="H70" s="10" t="s">
        <v>18</v>
      </c>
    </row>
    <row r="71" spans="1:8" x14ac:dyDescent="0.2">
      <c r="A71" s="11">
        <v>43543</v>
      </c>
      <c r="B71" s="25" t="s">
        <v>40</v>
      </c>
      <c r="C71" s="21" t="s">
        <v>16</v>
      </c>
      <c r="D71" s="22" t="s">
        <v>19</v>
      </c>
      <c r="E71" s="14">
        <v>6000</v>
      </c>
      <c r="F71" s="9">
        <f t="shared" si="1"/>
        <v>10.564496249603831</v>
      </c>
      <c r="G71" s="9">
        <v>567.94000000000005</v>
      </c>
      <c r="H71" s="10" t="s">
        <v>18</v>
      </c>
    </row>
    <row r="72" spans="1:8" x14ac:dyDescent="0.2">
      <c r="A72" s="11">
        <v>43543</v>
      </c>
      <c r="B72" s="25" t="s">
        <v>40</v>
      </c>
      <c r="C72" s="21" t="s">
        <v>16</v>
      </c>
      <c r="D72" s="22" t="s">
        <v>19</v>
      </c>
      <c r="E72" s="14">
        <v>3000</v>
      </c>
      <c r="F72" s="9">
        <f t="shared" si="1"/>
        <v>5.2822481248019155</v>
      </c>
      <c r="G72" s="9">
        <v>567.94000000000005</v>
      </c>
      <c r="H72" s="10" t="s">
        <v>18</v>
      </c>
    </row>
    <row r="73" spans="1:8" x14ac:dyDescent="0.2">
      <c r="A73" s="11">
        <v>43543</v>
      </c>
      <c r="B73" s="25" t="s">
        <v>40</v>
      </c>
      <c r="C73" s="21" t="s">
        <v>16</v>
      </c>
      <c r="D73" s="22" t="s">
        <v>19</v>
      </c>
      <c r="E73" s="14">
        <v>2000</v>
      </c>
      <c r="F73" s="9">
        <f t="shared" si="1"/>
        <v>3.5214987498679435</v>
      </c>
      <c r="G73" s="9">
        <v>567.94000000000005</v>
      </c>
      <c r="H73" s="10" t="s">
        <v>18</v>
      </c>
    </row>
    <row r="74" spans="1:8" x14ac:dyDescent="0.2">
      <c r="A74" s="11">
        <v>43543</v>
      </c>
      <c r="B74" s="25" t="s">
        <v>40</v>
      </c>
      <c r="C74" s="21" t="s">
        <v>16</v>
      </c>
      <c r="D74" s="22" t="s">
        <v>19</v>
      </c>
      <c r="E74" s="14">
        <v>3000</v>
      </c>
      <c r="F74" s="9">
        <f t="shared" si="1"/>
        <v>5.2822481248019155</v>
      </c>
      <c r="G74" s="9">
        <v>567.94000000000005</v>
      </c>
      <c r="H74" s="10" t="s">
        <v>18</v>
      </c>
    </row>
    <row r="75" spans="1:8" x14ac:dyDescent="0.2">
      <c r="A75" s="11">
        <v>43544</v>
      </c>
      <c r="B75" s="25" t="s">
        <v>86</v>
      </c>
      <c r="C75" s="21" t="s">
        <v>6</v>
      </c>
      <c r="D75" s="22" t="s">
        <v>20</v>
      </c>
      <c r="E75" s="14">
        <v>4950</v>
      </c>
      <c r="F75" s="9">
        <f t="shared" si="1"/>
        <v>8.7157094059231603</v>
      </c>
      <c r="G75" s="9">
        <v>567.94000000000005</v>
      </c>
      <c r="H75" s="10" t="s">
        <v>18</v>
      </c>
    </row>
    <row r="76" spans="1:8" x14ac:dyDescent="0.2">
      <c r="A76" s="11">
        <v>43545</v>
      </c>
      <c r="B76" s="25" t="s">
        <v>290</v>
      </c>
      <c r="C76" s="21" t="s">
        <v>4</v>
      </c>
      <c r="D76" s="22" t="s">
        <v>23</v>
      </c>
      <c r="E76" s="14">
        <v>30000</v>
      </c>
      <c r="F76" s="9">
        <f t="shared" si="1"/>
        <v>52.822481248019152</v>
      </c>
      <c r="G76" s="9">
        <v>567.94000000000005</v>
      </c>
      <c r="H76" s="10" t="s">
        <v>18</v>
      </c>
    </row>
    <row r="77" spans="1:8" x14ac:dyDescent="0.2">
      <c r="A77" s="11">
        <v>43545</v>
      </c>
      <c r="B77" s="25" t="s">
        <v>87</v>
      </c>
      <c r="C77" s="21" t="s">
        <v>4</v>
      </c>
      <c r="D77" s="22" t="s">
        <v>23</v>
      </c>
      <c r="E77" s="14">
        <v>50000</v>
      </c>
      <c r="F77" s="9">
        <f t="shared" si="1"/>
        <v>88.037468746698593</v>
      </c>
      <c r="G77" s="9">
        <v>567.94000000000005</v>
      </c>
      <c r="H77" s="10" t="s">
        <v>18</v>
      </c>
    </row>
    <row r="78" spans="1:8" x14ac:dyDescent="0.2">
      <c r="A78" s="11">
        <v>43546</v>
      </c>
      <c r="B78" s="25" t="s">
        <v>88</v>
      </c>
      <c r="C78" s="21" t="s">
        <v>5</v>
      </c>
      <c r="D78" s="22" t="s">
        <v>20</v>
      </c>
      <c r="E78" s="14">
        <v>60000</v>
      </c>
      <c r="F78" s="9">
        <f t="shared" si="1"/>
        <v>105.6449624960383</v>
      </c>
      <c r="G78" s="9">
        <v>567.94000000000005</v>
      </c>
      <c r="H78" s="10" t="s">
        <v>18</v>
      </c>
    </row>
    <row r="79" spans="1:8" x14ac:dyDescent="0.2">
      <c r="A79" s="11">
        <v>43546</v>
      </c>
      <c r="B79" s="25" t="s">
        <v>89</v>
      </c>
      <c r="C79" s="21" t="s">
        <v>5</v>
      </c>
      <c r="D79" s="22" t="s">
        <v>20</v>
      </c>
      <c r="E79" s="14">
        <v>31250</v>
      </c>
      <c r="F79" s="9">
        <f t="shared" si="1"/>
        <v>55.023417966686615</v>
      </c>
      <c r="G79" s="9">
        <v>567.94000000000005</v>
      </c>
      <c r="H79" s="10" t="s">
        <v>18</v>
      </c>
    </row>
    <row r="80" spans="1:8" x14ac:dyDescent="0.2">
      <c r="A80" s="11">
        <v>43549</v>
      </c>
      <c r="B80" s="25" t="s">
        <v>90</v>
      </c>
      <c r="C80" s="21" t="s">
        <v>8</v>
      </c>
      <c r="D80" s="22" t="s">
        <v>22</v>
      </c>
      <c r="E80" s="14">
        <v>3540</v>
      </c>
      <c r="F80" s="9">
        <f t="shared" si="1"/>
        <v>6.23305278726626</v>
      </c>
      <c r="G80" s="9">
        <v>567.94000000000005</v>
      </c>
      <c r="H80" s="10" t="s">
        <v>18</v>
      </c>
    </row>
    <row r="81" spans="1:8" x14ac:dyDescent="0.2">
      <c r="A81" s="11">
        <v>43549</v>
      </c>
      <c r="B81" s="25" t="s">
        <v>91</v>
      </c>
      <c r="C81" s="21" t="s">
        <v>5</v>
      </c>
      <c r="D81" s="22" t="s">
        <v>20</v>
      </c>
      <c r="E81" s="14">
        <v>71000</v>
      </c>
      <c r="F81" s="9">
        <f t="shared" si="1"/>
        <v>125.01320562031199</v>
      </c>
      <c r="G81" s="9">
        <v>567.94000000000005</v>
      </c>
      <c r="H81" s="10" t="s">
        <v>18</v>
      </c>
    </row>
    <row r="82" spans="1:8" x14ac:dyDescent="0.2">
      <c r="A82" s="11">
        <v>43549</v>
      </c>
      <c r="B82" s="25" t="s">
        <v>92</v>
      </c>
      <c r="C82" s="21" t="s">
        <v>13</v>
      </c>
      <c r="D82" s="22" t="s">
        <v>22</v>
      </c>
      <c r="E82" s="14">
        <v>38000</v>
      </c>
      <c r="F82" s="9">
        <f t="shared" si="1"/>
        <v>66.908476247490924</v>
      </c>
      <c r="G82" s="9">
        <v>567.94000000000005</v>
      </c>
      <c r="H82" s="10" t="s">
        <v>18</v>
      </c>
    </row>
    <row r="83" spans="1:8" x14ac:dyDescent="0.2">
      <c r="A83" s="11">
        <v>43550</v>
      </c>
      <c r="B83" s="25" t="s">
        <v>93</v>
      </c>
      <c r="C83" s="21" t="s">
        <v>8</v>
      </c>
      <c r="D83" s="22" t="s">
        <v>22</v>
      </c>
      <c r="E83" s="14">
        <v>45762</v>
      </c>
      <c r="F83" s="9">
        <f t="shared" si="1"/>
        <v>80.575412895728419</v>
      </c>
      <c r="G83" s="9">
        <v>567.94000000000005</v>
      </c>
      <c r="H83" s="10" t="s">
        <v>18</v>
      </c>
    </row>
    <row r="84" spans="1:8" x14ac:dyDescent="0.2">
      <c r="A84" s="11">
        <v>43550</v>
      </c>
      <c r="B84" s="25" t="s">
        <v>94</v>
      </c>
      <c r="C84" s="21" t="s">
        <v>13</v>
      </c>
      <c r="D84" s="22" t="s">
        <v>22</v>
      </c>
      <c r="E84" s="14">
        <v>3000</v>
      </c>
      <c r="F84" s="9">
        <f t="shared" si="1"/>
        <v>5.2822481248019155</v>
      </c>
      <c r="G84" s="9">
        <v>567.94000000000005</v>
      </c>
      <c r="H84" s="10" t="s">
        <v>18</v>
      </c>
    </row>
    <row r="85" spans="1:8" x14ac:dyDescent="0.2">
      <c r="A85" s="11">
        <v>43550</v>
      </c>
      <c r="B85" s="25" t="s">
        <v>40</v>
      </c>
      <c r="C85" s="21" t="s">
        <v>16</v>
      </c>
      <c r="D85" s="22" t="s">
        <v>19</v>
      </c>
      <c r="E85" s="14">
        <v>3000</v>
      </c>
      <c r="F85" s="9">
        <f t="shared" si="1"/>
        <v>5.2822481248019155</v>
      </c>
      <c r="G85" s="9">
        <v>567.94000000000005</v>
      </c>
      <c r="H85" s="10" t="s">
        <v>18</v>
      </c>
    </row>
    <row r="86" spans="1:8" x14ac:dyDescent="0.2">
      <c r="A86" s="11">
        <v>43550</v>
      </c>
      <c r="B86" s="25" t="s">
        <v>40</v>
      </c>
      <c r="C86" s="21" t="s">
        <v>16</v>
      </c>
      <c r="D86" s="22" t="s">
        <v>19</v>
      </c>
      <c r="E86" s="14">
        <v>2000</v>
      </c>
      <c r="F86" s="9">
        <f t="shared" si="1"/>
        <v>3.5214987498679435</v>
      </c>
      <c r="G86" s="9">
        <v>567.94000000000005</v>
      </c>
      <c r="H86" s="10" t="s">
        <v>18</v>
      </c>
    </row>
    <row r="87" spans="1:8" x14ac:dyDescent="0.2">
      <c r="A87" s="11">
        <v>43550</v>
      </c>
      <c r="B87" s="25" t="s">
        <v>40</v>
      </c>
      <c r="C87" s="21" t="s">
        <v>16</v>
      </c>
      <c r="D87" s="22" t="s">
        <v>19</v>
      </c>
      <c r="E87" s="14">
        <v>3000</v>
      </c>
      <c r="F87" s="9">
        <f t="shared" si="1"/>
        <v>5.2822481248019155</v>
      </c>
      <c r="G87" s="9">
        <v>567.94000000000005</v>
      </c>
      <c r="H87" s="10" t="s">
        <v>18</v>
      </c>
    </row>
    <row r="88" spans="1:8" x14ac:dyDescent="0.2">
      <c r="A88" s="11">
        <v>43550</v>
      </c>
      <c r="B88" s="25" t="s">
        <v>291</v>
      </c>
      <c r="C88" s="21" t="s">
        <v>13</v>
      </c>
      <c r="D88" s="22" t="s">
        <v>22</v>
      </c>
      <c r="E88" s="14">
        <v>10000</v>
      </c>
      <c r="F88" s="9">
        <f t="shared" si="1"/>
        <v>17.607493749339717</v>
      </c>
      <c r="G88" s="9">
        <v>567.94000000000005</v>
      </c>
      <c r="H88" s="10" t="s">
        <v>18</v>
      </c>
    </row>
    <row r="89" spans="1:8" x14ac:dyDescent="0.2">
      <c r="A89" s="11">
        <v>43550</v>
      </c>
      <c r="B89" s="25" t="s">
        <v>292</v>
      </c>
      <c r="C89" s="21" t="s">
        <v>14</v>
      </c>
      <c r="D89" s="22" t="s">
        <v>22</v>
      </c>
      <c r="E89" s="14">
        <v>20000</v>
      </c>
      <c r="F89" s="9">
        <f t="shared" si="1"/>
        <v>35.214987498679434</v>
      </c>
      <c r="G89" s="9">
        <v>567.94000000000005</v>
      </c>
      <c r="H89" s="10" t="s">
        <v>18</v>
      </c>
    </row>
    <row r="90" spans="1:8" x14ac:dyDescent="0.2">
      <c r="A90" s="11">
        <v>43550</v>
      </c>
      <c r="B90" s="25" t="s">
        <v>95</v>
      </c>
      <c r="C90" s="21" t="s">
        <v>7</v>
      </c>
      <c r="D90" s="22" t="s">
        <v>20</v>
      </c>
      <c r="E90" s="14">
        <v>100000</v>
      </c>
      <c r="F90" s="9">
        <f t="shared" si="1"/>
        <v>176.07493749339719</v>
      </c>
      <c r="G90" s="9">
        <v>567.94000000000005</v>
      </c>
      <c r="H90" s="10" t="s">
        <v>18</v>
      </c>
    </row>
    <row r="91" spans="1:8" x14ac:dyDescent="0.2">
      <c r="A91" s="11">
        <v>43551</v>
      </c>
      <c r="B91" s="25" t="s">
        <v>96</v>
      </c>
      <c r="C91" s="21" t="s">
        <v>8</v>
      </c>
      <c r="D91" s="22" t="s">
        <v>22</v>
      </c>
      <c r="E91" s="14">
        <v>43089</v>
      </c>
      <c r="F91" s="9">
        <f t="shared" si="1"/>
        <v>75.868929816529914</v>
      </c>
      <c r="G91" s="9">
        <v>567.94000000000005</v>
      </c>
      <c r="H91" s="10" t="s">
        <v>18</v>
      </c>
    </row>
    <row r="92" spans="1:8" x14ac:dyDescent="0.2">
      <c r="A92" s="11">
        <v>43551</v>
      </c>
      <c r="B92" s="25" t="s">
        <v>97</v>
      </c>
      <c r="C92" s="21" t="s">
        <v>7</v>
      </c>
      <c r="D92" s="22" t="s">
        <v>20</v>
      </c>
      <c r="E92" s="14">
        <v>50000</v>
      </c>
      <c r="F92" s="9">
        <f t="shared" si="1"/>
        <v>88.037468746698593</v>
      </c>
      <c r="G92" s="9">
        <v>567.94000000000005</v>
      </c>
      <c r="H92" s="10" t="s">
        <v>18</v>
      </c>
    </row>
    <row r="93" spans="1:8" x14ac:dyDescent="0.2">
      <c r="A93" s="11">
        <v>43551</v>
      </c>
      <c r="B93" s="25" t="s">
        <v>98</v>
      </c>
      <c r="C93" s="21" t="s">
        <v>8</v>
      </c>
      <c r="D93" s="22" t="s">
        <v>22</v>
      </c>
      <c r="E93" s="14">
        <v>5736</v>
      </c>
      <c r="F93" s="9">
        <f t="shared" si="1"/>
        <v>10.099658414621262</v>
      </c>
      <c r="G93" s="9">
        <v>567.94000000000005</v>
      </c>
      <c r="H93" s="10" t="s">
        <v>18</v>
      </c>
    </row>
    <row r="94" spans="1:8" x14ac:dyDescent="0.2">
      <c r="A94" s="11">
        <v>43551</v>
      </c>
      <c r="B94" s="25" t="s">
        <v>99</v>
      </c>
      <c r="C94" s="21" t="s">
        <v>8</v>
      </c>
      <c r="D94" s="22" t="s">
        <v>22</v>
      </c>
      <c r="E94" s="14">
        <v>1000</v>
      </c>
      <c r="F94" s="9">
        <f t="shared" si="1"/>
        <v>1.7607493749339718</v>
      </c>
      <c r="G94" s="9">
        <v>567.94000000000005</v>
      </c>
      <c r="H94" s="10" t="s">
        <v>18</v>
      </c>
    </row>
    <row r="95" spans="1:8" x14ac:dyDescent="0.2">
      <c r="A95" s="11">
        <v>43552</v>
      </c>
      <c r="B95" s="25" t="s">
        <v>100</v>
      </c>
      <c r="C95" s="21" t="s">
        <v>5</v>
      </c>
      <c r="D95" s="22" t="s">
        <v>20</v>
      </c>
      <c r="E95" s="14">
        <v>2000</v>
      </c>
      <c r="F95" s="9">
        <f t="shared" si="1"/>
        <v>3.5214987498679435</v>
      </c>
      <c r="G95" s="9">
        <v>567.94000000000005</v>
      </c>
      <c r="H95" s="10" t="s">
        <v>18</v>
      </c>
    </row>
    <row r="96" spans="1:8" x14ac:dyDescent="0.2">
      <c r="A96" s="11">
        <v>43552</v>
      </c>
      <c r="B96" s="25" t="s">
        <v>101</v>
      </c>
      <c r="C96" s="21" t="s">
        <v>15</v>
      </c>
      <c r="D96" s="22" t="s">
        <v>22</v>
      </c>
      <c r="E96" s="14">
        <v>84000</v>
      </c>
      <c r="F96" s="9">
        <f t="shared" si="1"/>
        <v>147.90294749445363</v>
      </c>
      <c r="G96" s="9">
        <v>567.94000000000005</v>
      </c>
      <c r="H96" s="10" t="s">
        <v>18</v>
      </c>
    </row>
    <row r="97" spans="1:8" x14ac:dyDescent="0.2">
      <c r="A97" s="11">
        <v>43552</v>
      </c>
      <c r="B97" s="25" t="s">
        <v>102</v>
      </c>
      <c r="C97" s="21" t="s">
        <v>3</v>
      </c>
      <c r="D97" s="22" t="s">
        <v>22</v>
      </c>
      <c r="E97" s="14">
        <v>11700</v>
      </c>
      <c r="F97" s="9">
        <f t="shared" si="1"/>
        <v>20.600767686727469</v>
      </c>
      <c r="G97" s="9">
        <v>567.94000000000005</v>
      </c>
      <c r="H97" s="10" t="s">
        <v>18</v>
      </c>
    </row>
    <row r="98" spans="1:8" x14ac:dyDescent="0.2">
      <c r="A98" s="11">
        <v>43553</v>
      </c>
      <c r="B98" s="25" t="s">
        <v>103</v>
      </c>
      <c r="C98" s="21" t="s">
        <v>12</v>
      </c>
      <c r="D98" s="22" t="s">
        <v>22</v>
      </c>
      <c r="E98" s="14">
        <v>2000</v>
      </c>
      <c r="F98" s="9">
        <f t="shared" si="1"/>
        <v>3.5214987498679435</v>
      </c>
      <c r="G98" s="9">
        <v>567.94000000000005</v>
      </c>
      <c r="H98" s="10" t="s">
        <v>18</v>
      </c>
    </row>
    <row r="99" spans="1:8" x14ac:dyDescent="0.2">
      <c r="A99" s="11">
        <v>43553</v>
      </c>
      <c r="B99" s="25" t="s">
        <v>104</v>
      </c>
      <c r="C99" s="21" t="s">
        <v>3</v>
      </c>
      <c r="D99" s="22" t="s">
        <v>22</v>
      </c>
      <c r="E99" s="14">
        <v>21206</v>
      </c>
      <c r="F99" s="9">
        <f t="shared" si="1"/>
        <v>37.338451244849807</v>
      </c>
      <c r="G99" s="9">
        <v>567.94000000000005</v>
      </c>
      <c r="H99" s="10" t="s">
        <v>18</v>
      </c>
    </row>
    <row r="100" spans="1:8" x14ac:dyDescent="0.2">
      <c r="A100" s="11">
        <v>43554</v>
      </c>
      <c r="B100" s="25" t="s">
        <v>105</v>
      </c>
      <c r="C100" s="21" t="s">
        <v>8</v>
      </c>
      <c r="D100" s="22" t="s">
        <v>22</v>
      </c>
      <c r="E100" s="14">
        <v>14762</v>
      </c>
      <c r="F100" s="9">
        <f t="shared" si="1"/>
        <v>25.992182272775292</v>
      </c>
      <c r="G100" s="9">
        <v>567.94000000000005</v>
      </c>
      <c r="H100" s="10" t="s">
        <v>18</v>
      </c>
    </row>
    <row r="101" spans="1:8" x14ac:dyDescent="0.2">
      <c r="A101" s="11">
        <v>43555</v>
      </c>
      <c r="B101" s="25" t="s">
        <v>293</v>
      </c>
      <c r="C101" s="21" t="s">
        <v>14</v>
      </c>
      <c r="D101" s="22" t="s">
        <v>24</v>
      </c>
      <c r="E101" s="14">
        <v>2700</v>
      </c>
      <c r="F101" s="9">
        <f t="shared" si="1"/>
        <v>4.7540233123217233</v>
      </c>
      <c r="G101" s="9">
        <v>567.94000000000005</v>
      </c>
      <c r="H101" s="10" t="s">
        <v>18</v>
      </c>
    </row>
    <row r="102" spans="1:8" x14ac:dyDescent="0.2">
      <c r="A102" s="11">
        <v>43555</v>
      </c>
      <c r="B102" s="25" t="s">
        <v>293</v>
      </c>
      <c r="C102" s="21" t="s">
        <v>14</v>
      </c>
      <c r="D102" s="22" t="s">
        <v>24</v>
      </c>
      <c r="E102" s="14">
        <v>1500</v>
      </c>
      <c r="F102" s="9">
        <f t="shared" si="1"/>
        <v>2.6411240624009578</v>
      </c>
      <c r="G102" s="9">
        <v>567.94000000000005</v>
      </c>
      <c r="H102" s="10" t="s">
        <v>18</v>
      </c>
    </row>
    <row r="103" spans="1:8" x14ac:dyDescent="0.2">
      <c r="A103" s="11">
        <v>43555</v>
      </c>
      <c r="B103" s="25" t="s">
        <v>106</v>
      </c>
      <c r="C103" s="21" t="s">
        <v>9</v>
      </c>
      <c r="D103" s="22" t="s">
        <v>24</v>
      </c>
      <c r="E103" s="14">
        <v>9000</v>
      </c>
      <c r="F103" s="9">
        <f t="shared" si="1"/>
        <v>15.846744374405745</v>
      </c>
      <c r="G103" s="9">
        <v>567.94000000000005</v>
      </c>
      <c r="H103" s="10" t="s">
        <v>18</v>
      </c>
    </row>
    <row r="104" spans="1:8" x14ac:dyDescent="0.2">
      <c r="A104" s="11">
        <v>43555</v>
      </c>
      <c r="B104" s="25" t="s">
        <v>107</v>
      </c>
      <c r="C104" s="21" t="s">
        <v>12</v>
      </c>
      <c r="D104" s="22" t="s">
        <v>24</v>
      </c>
      <c r="E104" s="14">
        <v>500</v>
      </c>
      <c r="F104" s="9">
        <f t="shared" si="1"/>
        <v>0.88037468746698588</v>
      </c>
      <c r="G104" s="9">
        <v>567.94000000000005</v>
      </c>
      <c r="H104" s="10" t="s">
        <v>18</v>
      </c>
    </row>
    <row r="105" spans="1:8" x14ac:dyDescent="0.2">
      <c r="A105" s="11">
        <v>43555</v>
      </c>
      <c r="B105" s="25" t="s">
        <v>108</v>
      </c>
      <c r="C105" s="21" t="s">
        <v>14</v>
      </c>
      <c r="D105" s="22" t="s">
        <v>20</v>
      </c>
      <c r="E105" s="14">
        <v>120500</v>
      </c>
      <c r="F105" s="9">
        <f t="shared" si="1"/>
        <v>212.1702996795436</v>
      </c>
      <c r="G105" s="9">
        <v>567.94000000000005</v>
      </c>
      <c r="H105" s="10" t="s">
        <v>18</v>
      </c>
    </row>
    <row r="106" spans="1:8" x14ac:dyDescent="0.2">
      <c r="A106" s="11">
        <v>43555</v>
      </c>
      <c r="B106" s="25" t="s">
        <v>108</v>
      </c>
      <c r="C106" s="21" t="s">
        <v>14</v>
      </c>
      <c r="D106" s="22" t="s">
        <v>20</v>
      </c>
      <c r="E106" s="14">
        <v>180500</v>
      </c>
      <c r="F106" s="9">
        <f t="shared" si="1"/>
        <v>317.81526217558189</v>
      </c>
      <c r="G106" s="9">
        <v>567.94000000000005</v>
      </c>
      <c r="H106" s="10" t="s">
        <v>18</v>
      </c>
    </row>
    <row r="107" spans="1:8" x14ac:dyDescent="0.2">
      <c r="A107" s="11">
        <v>43555</v>
      </c>
      <c r="B107" s="25" t="s">
        <v>108</v>
      </c>
      <c r="C107" s="21" t="s">
        <v>14</v>
      </c>
      <c r="D107" s="22" t="s">
        <v>20</v>
      </c>
      <c r="E107" s="14">
        <v>202000</v>
      </c>
      <c r="F107" s="9">
        <f t="shared" si="1"/>
        <v>355.6713737366623</v>
      </c>
      <c r="G107" s="9">
        <v>567.94000000000005</v>
      </c>
      <c r="H107" s="10" t="s">
        <v>18</v>
      </c>
    </row>
    <row r="108" spans="1:8" x14ac:dyDescent="0.2">
      <c r="A108" s="11">
        <v>43555</v>
      </c>
      <c r="B108" s="25" t="s">
        <v>108</v>
      </c>
      <c r="C108" s="21" t="s">
        <v>14</v>
      </c>
      <c r="D108" s="22" t="s">
        <v>19</v>
      </c>
      <c r="E108" s="14">
        <v>90000</v>
      </c>
      <c r="F108" s="9">
        <f t="shared" si="1"/>
        <v>158.46744374405745</v>
      </c>
      <c r="G108" s="9">
        <v>567.94000000000005</v>
      </c>
      <c r="H108" s="10" t="s">
        <v>18</v>
      </c>
    </row>
    <row r="109" spans="1:8" x14ac:dyDescent="0.2">
      <c r="A109" s="11">
        <v>43555</v>
      </c>
      <c r="B109" s="25" t="s">
        <v>108</v>
      </c>
      <c r="C109" s="21" t="s">
        <v>14</v>
      </c>
      <c r="D109" s="22" t="s">
        <v>19</v>
      </c>
      <c r="E109" s="14">
        <v>170500</v>
      </c>
      <c r="F109" s="9">
        <f t="shared" si="1"/>
        <v>300.20776842624218</v>
      </c>
      <c r="G109" s="9">
        <v>567.94000000000005</v>
      </c>
      <c r="H109" s="10" t="s">
        <v>18</v>
      </c>
    </row>
    <row r="110" spans="1:8" x14ac:dyDescent="0.2">
      <c r="A110" s="11">
        <v>43555</v>
      </c>
      <c r="B110" s="25" t="s">
        <v>108</v>
      </c>
      <c r="C110" s="21" t="s">
        <v>14</v>
      </c>
      <c r="D110" s="22" t="s">
        <v>21</v>
      </c>
      <c r="E110" s="14">
        <v>73000</v>
      </c>
      <c r="F110" s="9">
        <f t="shared" si="1"/>
        <v>128.53470437017992</v>
      </c>
      <c r="G110" s="9">
        <v>567.94000000000005</v>
      </c>
      <c r="H110" s="10" t="s">
        <v>18</v>
      </c>
    </row>
    <row r="111" spans="1:8" x14ac:dyDescent="0.2">
      <c r="A111" s="11">
        <v>43555</v>
      </c>
      <c r="B111" s="25" t="s">
        <v>108</v>
      </c>
      <c r="C111" s="21" t="s">
        <v>14</v>
      </c>
      <c r="D111" s="22" t="s">
        <v>19</v>
      </c>
      <c r="E111" s="14">
        <v>152800</v>
      </c>
      <c r="F111" s="9">
        <f t="shared" si="1"/>
        <v>269.04250448991087</v>
      </c>
      <c r="G111" s="9">
        <v>567.94000000000005</v>
      </c>
      <c r="H111" s="10" t="s">
        <v>18</v>
      </c>
    </row>
    <row r="112" spans="1:8" x14ac:dyDescent="0.2">
      <c r="A112" s="11">
        <v>43555</v>
      </c>
      <c r="B112" s="25" t="s">
        <v>108</v>
      </c>
      <c r="C112" s="21" t="s">
        <v>14</v>
      </c>
      <c r="D112" s="22" t="s">
        <v>20</v>
      </c>
      <c r="E112" s="14">
        <v>21500</v>
      </c>
      <c r="F112" s="9">
        <f t="shared" si="1"/>
        <v>37.85611156108039</v>
      </c>
      <c r="G112" s="9">
        <v>567.94000000000005</v>
      </c>
      <c r="H112" s="10" t="s">
        <v>18</v>
      </c>
    </row>
    <row r="113" spans="1:8" x14ac:dyDescent="0.2">
      <c r="A113" s="11">
        <v>43555</v>
      </c>
      <c r="B113" s="25" t="s">
        <v>108</v>
      </c>
      <c r="C113" s="21" t="s">
        <v>14</v>
      </c>
      <c r="D113" s="22" t="s">
        <v>19</v>
      </c>
      <c r="E113" s="14">
        <v>159000</v>
      </c>
      <c r="F113" s="9">
        <f t="shared" si="1"/>
        <v>279.95915061450148</v>
      </c>
      <c r="G113" s="9">
        <v>567.94000000000005</v>
      </c>
      <c r="H113" s="10" t="s">
        <v>18</v>
      </c>
    </row>
    <row r="114" spans="1:8" x14ac:dyDescent="0.2">
      <c r="A114" s="11">
        <v>43555</v>
      </c>
      <c r="B114" s="25" t="s">
        <v>108</v>
      </c>
      <c r="C114" s="21" t="s">
        <v>14</v>
      </c>
      <c r="D114" s="22" t="s">
        <v>22</v>
      </c>
      <c r="E114" s="14">
        <v>1500</v>
      </c>
      <c r="F114" s="9">
        <f t="shared" si="1"/>
        <v>2.6411240624009578</v>
      </c>
      <c r="G114" s="9">
        <v>567.94000000000005</v>
      </c>
      <c r="H114" s="10" t="s">
        <v>18</v>
      </c>
    </row>
    <row r="115" spans="1:8" x14ac:dyDescent="0.2">
      <c r="A115" s="11">
        <v>43553</v>
      </c>
      <c r="B115" s="25" t="s">
        <v>109</v>
      </c>
      <c r="C115" s="21" t="s">
        <v>9</v>
      </c>
      <c r="D115" s="22" t="s">
        <v>22</v>
      </c>
      <c r="E115" s="14">
        <v>1500</v>
      </c>
      <c r="F115" s="9">
        <f t="shared" si="1"/>
        <v>2.6411240624009578</v>
      </c>
      <c r="G115" s="9">
        <v>567.94000000000005</v>
      </c>
      <c r="H115" s="10" t="s">
        <v>18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"/>
  <sheetViews>
    <sheetView tabSelected="1" workbookViewId="0">
      <selection sqref="A1:H197"/>
    </sheetView>
  </sheetViews>
  <sheetFormatPr baseColWidth="10" defaultRowHeight="15" x14ac:dyDescent="0.25"/>
  <cols>
    <col min="2" max="2" width="50.42578125" customWidth="1"/>
    <col min="3" max="3" width="17.5703125" customWidth="1"/>
    <col min="4" max="4" width="14.85546875" customWidth="1"/>
    <col min="5" max="5" width="16.85546875" customWidth="1"/>
    <col min="6" max="6" width="14.7109375" customWidth="1"/>
    <col min="7" max="7" width="16.28515625" customWidth="1"/>
    <col min="8" max="8" width="13.28515625" customWidth="1"/>
  </cols>
  <sheetData>
    <row r="1" spans="1:8" x14ac:dyDescent="0.25">
      <c r="A1" s="28" t="s">
        <v>25</v>
      </c>
      <c r="B1" s="29" t="s">
        <v>26</v>
      </c>
      <c r="C1" s="29" t="s">
        <v>27</v>
      </c>
      <c r="D1" s="29" t="s">
        <v>28</v>
      </c>
      <c r="E1" s="30" t="s">
        <v>29</v>
      </c>
      <c r="F1" s="31" t="s">
        <v>30</v>
      </c>
      <c r="G1" s="31" t="s">
        <v>31</v>
      </c>
      <c r="H1" s="32" t="s">
        <v>32</v>
      </c>
    </row>
    <row r="2" spans="1:8" x14ac:dyDescent="0.25">
      <c r="A2" s="33">
        <v>43467</v>
      </c>
      <c r="B2" s="34" t="s">
        <v>110</v>
      </c>
      <c r="C2" s="35" t="s">
        <v>111</v>
      </c>
      <c r="D2" s="36" t="s">
        <v>20</v>
      </c>
      <c r="E2" s="37">
        <v>720000</v>
      </c>
      <c r="F2" s="38">
        <v>1267.605633802817</v>
      </c>
      <c r="G2" s="39">
        <v>568</v>
      </c>
      <c r="H2" s="35" t="s">
        <v>18</v>
      </c>
    </row>
    <row r="3" spans="1:8" x14ac:dyDescent="0.25">
      <c r="A3" s="33">
        <v>43467</v>
      </c>
      <c r="B3" s="34" t="s">
        <v>112</v>
      </c>
      <c r="C3" s="6" t="s">
        <v>113</v>
      </c>
      <c r="D3" s="40" t="s">
        <v>22</v>
      </c>
      <c r="E3" s="37">
        <v>350000</v>
      </c>
      <c r="F3" s="38">
        <v>613.02413563596872</v>
      </c>
      <c r="G3" s="39">
        <v>570.94000000000005</v>
      </c>
      <c r="H3" s="35" t="s">
        <v>18</v>
      </c>
    </row>
    <row r="4" spans="1:8" x14ac:dyDescent="0.25">
      <c r="A4" s="33">
        <v>43467</v>
      </c>
      <c r="B4" s="34" t="s">
        <v>114</v>
      </c>
      <c r="C4" s="6" t="s">
        <v>12</v>
      </c>
      <c r="D4" s="40" t="s">
        <v>22</v>
      </c>
      <c r="E4" s="37">
        <v>100000</v>
      </c>
      <c r="F4" s="38">
        <v>175.14975303884819</v>
      </c>
      <c r="G4" s="39">
        <v>570.94000000000005</v>
      </c>
      <c r="H4" s="35" t="s">
        <v>18</v>
      </c>
    </row>
    <row r="5" spans="1:8" x14ac:dyDescent="0.25">
      <c r="A5" s="33">
        <v>43467</v>
      </c>
      <c r="B5" s="34" t="s">
        <v>115</v>
      </c>
      <c r="C5" s="35" t="s">
        <v>9</v>
      </c>
      <c r="D5" s="41" t="s">
        <v>22</v>
      </c>
      <c r="E5" s="37">
        <v>44701</v>
      </c>
      <c r="F5" s="38">
        <v>78.293691105895533</v>
      </c>
      <c r="G5" s="39">
        <v>570.94000000000005</v>
      </c>
      <c r="H5" s="35" t="s">
        <v>18</v>
      </c>
    </row>
    <row r="6" spans="1:8" x14ac:dyDescent="0.25">
      <c r="A6" s="33">
        <v>43467</v>
      </c>
      <c r="B6" s="34" t="s">
        <v>116</v>
      </c>
      <c r="C6" s="35" t="s">
        <v>9</v>
      </c>
      <c r="D6" s="41" t="s">
        <v>22</v>
      </c>
      <c r="E6" s="37">
        <v>413132</v>
      </c>
      <c r="F6" s="38">
        <v>723.5996777244543</v>
      </c>
      <c r="G6" s="39">
        <v>570.94000000000005</v>
      </c>
      <c r="H6" s="35" t="s">
        <v>18</v>
      </c>
    </row>
    <row r="7" spans="1:8" x14ac:dyDescent="0.25">
      <c r="A7" s="33">
        <v>43104</v>
      </c>
      <c r="B7" s="25" t="s">
        <v>117</v>
      </c>
      <c r="C7" s="12" t="s">
        <v>14</v>
      </c>
      <c r="D7" s="41" t="s">
        <v>20</v>
      </c>
      <c r="E7" s="42">
        <v>3500</v>
      </c>
      <c r="F7" s="38">
        <v>6.1302413563596874</v>
      </c>
      <c r="G7" s="39">
        <v>570.94000000000005</v>
      </c>
      <c r="H7" s="35" t="s">
        <v>18</v>
      </c>
    </row>
    <row r="8" spans="1:8" x14ac:dyDescent="0.25">
      <c r="A8" s="33">
        <v>43472</v>
      </c>
      <c r="B8" s="25" t="s">
        <v>118</v>
      </c>
      <c r="C8" s="12" t="s">
        <v>14</v>
      </c>
      <c r="D8" s="41" t="s">
        <v>119</v>
      </c>
      <c r="E8" s="42">
        <v>4000</v>
      </c>
      <c r="F8" s="38">
        <v>7.0059901215539275</v>
      </c>
      <c r="G8" s="39">
        <v>570.94000000000005</v>
      </c>
      <c r="H8" s="35" t="s">
        <v>18</v>
      </c>
    </row>
    <row r="9" spans="1:8" x14ac:dyDescent="0.25">
      <c r="A9" s="33">
        <v>43473</v>
      </c>
      <c r="B9" s="25" t="s">
        <v>120</v>
      </c>
      <c r="C9" s="43" t="s">
        <v>14</v>
      </c>
      <c r="D9" s="40" t="s">
        <v>21</v>
      </c>
      <c r="E9" s="42">
        <v>22000</v>
      </c>
      <c r="F9" s="38">
        <v>38.532945668546603</v>
      </c>
      <c r="G9" s="39">
        <v>570.94000000000005</v>
      </c>
      <c r="H9" s="35" t="s">
        <v>18</v>
      </c>
    </row>
    <row r="10" spans="1:8" x14ac:dyDescent="0.25">
      <c r="A10" s="33">
        <v>43473</v>
      </c>
      <c r="B10" s="25" t="s">
        <v>121</v>
      </c>
      <c r="C10" s="43" t="s">
        <v>14</v>
      </c>
      <c r="D10" s="40" t="s">
        <v>21</v>
      </c>
      <c r="E10" s="42">
        <v>6000</v>
      </c>
      <c r="F10" s="38">
        <v>10.508985182330893</v>
      </c>
      <c r="G10" s="39">
        <v>570.94000000000005</v>
      </c>
      <c r="H10" s="35" t="s">
        <v>18</v>
      </c>
    </row>
    <row r="11" spans="1:8" x14ac:dyDescent="0.25">
      <c r="A11" s="33">
        <v>43473</v>
      </c>
      <c r="B11" s="25" t="s">
        <v>122</v>
      </c>
      <c r="C11" s="12" t="s">
        <v>123</v>
      </c>
      <c r="D11" s="40" t="s">
        <v>21</v>
      </c>
      <c r="E11" s="42">
        <v>230400</v>
      </c>
      <c r="F11" s="38">
        <v>403.54503100150623</v>
      </c>
      <c r="G11" s="39">
        <v>570.94000000000005</v>
      </c>
      <c r="H11" s="35" t="s">
        <v>18</v>
      </c>
    </row>
    <row r="12" spans="1:8" x14ac:dyDescent="0.25">
      <c r="A12" s="33">
        <v>43473</v>
      </c>
      <c r="B12" s="25" t="s">
        <v>124</v>
      </c>
      <c r="C12" s="43" t="s">
        <v>14</v>
      </c>
      <c r="D12" s="40" t="s">
        <v>21</v>
      </c>
      <c r="E12" s="42">
        <v>1000</v>
      </c>
      <c r="F12" s="38">
        <v>1.7514975303884819</v>
      </c>
      <c r="G12" s="39">
        <v>570.94000000000005</v>
      </c>
      <c r="H12" s="35" t="s">
        <v>18</v>
      </c>
    </row>
    <row r="13" spans="1:8" x14ac:dyDescent="0.25">
      <c r="A13" s="33">
        <v>43473</v>
      </c>
      <c r="B13" s="25" t="s">
        <v>125</v>
      </c>
      <c r="C13" s="43" t="s">
        <v>14</v>
      </c>
      <c r="D13" s="40" t="s">
        <v>21</v>
      </c>
      <c r="E13" s="42">
        <v>4000</v>
      </c>
      <c r="F13" s="38">
        <v>7.0059901215539275</v>
      </c>
      <c r="G13" s="39">
        <v>570.94000000000005</v>
      </c>
      <c r="H13" s="35" t="s">
        <v>18</v>
      </c>
    </row>
    <row r="14" spans="1:8" x14ac:dyDescent="0.25">
      <c r="A14" s="33">
        <v>43473</v>
      </c>
      <c r="B14" s="25" t="s">
        <v>126</v>
      </c>
      <c r="C14" s="44" t="s">
        <v>8</v>
      </c>
      <c r="D14" s="41" t="s">
        <v>22</v>
      </c>
      <c r="E14" s="42">
        <v>23600</v>
      </c>
      <c r="F14" s="38">
        <v>41.335341717168177</v>
      </c>
      <c r="G14" s="39">
        <v>570.94000000000005</v>
      </c>
      <c r="H14" s="35" t="s">
        <v>18</v>
      </c>
    </row>
    <row r="15" spans="1:8" x14ac:dyDescent="0.25">
      <c r="A15" s="33">
        <v>43473</v>
      </c>
      <c r="B15" s="25" t="s">
        <v>127</v>
      </c>
      <c r="C15" s="43" t="s">
        <v>14</v>
      </c>
      <c r="D15" s="41" t="s">
        <v>20</v>
      </c>
      <c r="E15" s="42">
        <v>5500</v>
      </c>
      <c r="F15" s="38">
        <v>9.6332364171366507</v>
      </c>
      <c r="G15" s="39">
        <v>570.94000000000005</v>
      </c>
      <c r="H15" s="35" t="s">
        <v>18</v>
      </c>
    </row>
    <row r="16" spans="1:8" x14ac:dyDescent="0.25">
      <c r="A16" s="33">
        <v>43473</v>
      </c>
      <c r="B16" s="25" t="s">
        <v>128</v>
      </c>
      <c r="C16" s="45" t="s">
        <v>14</v>
      </c>
      <c r="D16" s="41" t="s">
        <v>20</v>
      </c>
      <c r="E16" s="42">
        <v>2000</v>
      </c>
      <c r="F16" s="38">
        <v>3.5029950607769638</v>
      </c>
      <c r="G16" s="39">
        <v>570.94000000000005</v>
      </c>
      <c r="H16" s="35" t="s">
        <v>18</v>
      </c>
    </row>
    <row r="17" spans="1:8" x14ac:dyDescent="0.25">
      <c r="A17" s="33">
        <v>43473</v>
      </c>
      <c r="B17" s="25" t="s">
        <v>129</v>
      </c>
      <c r="C17" s="44" t="s">
        <v>8</v>
      </c>
      <c r="D17" s="41" t="s">
        <v>22</v>
      </c>
      <c r="E17" s="42">
        <v>2000</v>
      </c>
      <c r="F17" s="38">
        <v>3.5029950607769638</v>
      </c>
      <c r="G17" s="39">
        <v>570.94000000000005</v>
      </c>
      <c r="H17" s="35" t="s">
        <v>18</v>
      </c>
    </row>
    <row r="18" spans="1:8" x14ac:dyDescent="0.25">
      <c r="A18" s="33">
        <v>43473</v>
      </c>
      <c r="B18" s="25" t="s">
        <v>130</v>
      </c>
      <c r="C18" s="45" t="s">
        <v>131</v>
      </c>
      <c r="D18" s="41" t="s">
        <v>22</v>
      </c>
      <c r="E18" s="42">
        <v>130000</v>
      </c>
      <c r="F18" s="38">
        <v>227.69467895050266</v>
      </c>
      <c r="G18" s="39">
        <v>570.94000000000005</v>
      </c>
      <c r="H18" s="35" t="s">
        <v>18</v>
      </c>
    </row>
    <row r="19" spans="1:8" x14ac:dyDescent="0.25">
      <c r="A19" s="33">
        <v>43473</v>
      </c>
      <c r="B19" s="34" t="s">
        <v>132</v>
      </c>
      <c r="C19" s="43" t="s">
        <v>3</v>
      </c>
      <c r="D19" s="41" t="s">
        <v>22</v>
      </c>
      <c r="E19" s="37">
        <v>625</v>
      </c>
      <c r="F19" s="38">
        <v>1.0946859564928013</v>
      </c>
      <c r="G19" s="39">
        <v>570.94000000000005</v>
      </c>
      <c r="H19" s="35" t="s">
        <v>18</v>
      </c>
    </row>
    <row r="20" spans="1:8" x14ac:dyDescent="0.25">
      <c r="A20" s="33">
        <v>43473</v>
      </c>
      <c r="B20" s="25" t="s">
        <v>133</v>
      </c>
      <c r="C20" s="6" t="s">
        <v>113</v>
      </c>
      <c r="D20" s="40" t="s">
        <v>22</v>
      </c>
      <c r="E20" s="42">
        <v>4392</v>
      </c>
      <c r="F20" s="38">
        <v>7.6925771534662131</v>
      </c>
      <c r="G20" s="39">
        <v>570.94000000000005</v>
      </c>
      <c r="H20" s="35" t="s">
        <v>18</v>
      </c>
    </row>
    <row r="21" spans="1:8" x14ac:dyDescent="0.25">
      <c r="A21" s="33">
        <v>43473</v>
      </c>
      <c r="B21" s="25" t="s">
        <v>134</v>
      </c>
      <c r="C21" s="6" t="s">
        <v>113</v>
      </c>
      <c r="D21" s="40" t="s">
        <v>22</v>
      </c>
      <c r="E21" s="42">
        <v>48100</v>
      </c>
      <c r="F21" s="38">
        <v>84.247031211685979</v>
      </c>
      <c r="G21" s="39">
        <v>570.94000000000005</v>
      </c>
      <c r="H21" s="35" t="s">
        <v>18</v>
      </c>
    </row>
    <row r="22" spans="1:8" x14ac:dyDescent="0.25">
      <c r="A22" s="33">
        <v>43473</v>
      </c>
      <c r="B22" s="25" t="s">
        <v>135</v>
      </c>
      <c r="C22" s="45" t="s">
        <v>14</v>
      </c>
      <c r="D22" s="41" t="s">
        <v>20</v>
      </c>
      <c r="E22" s="42">
        <v>2000</v>
      </c>
      <c r="F22" s="38">
        <v>3.5029950607769638</v>
      </c>
      <c r="G22" s="39">
        <v>570.94000000000005</v>
      </c>
      <c r="H22" s="35" t="s">
        <v>18</v>
      </c>
    </row>
    <row r="23" spans="1:8" x14ac:dyDescent="0.25">
      <c r="A23" s="33">
        <v>43473</v>
      </c>
      <c r="B23" s="25" t="s">
        <v>247</v>
      </c>
      <c r="C23" s="12" t="s">
        <v>14</v>
      </c>
      <c r="D23" s="40" t="s">
        <v>119</v>
      </c>
      <c r="E23" s="42">
        <v>15000</v>
      </c>
      <c r="F23" s="38">
        <v>26.27246295582723</v>
      </c>
      <c r="G23" s="39">
        <v>570.94000000000005</v>
      </c>
      <c r="H23" s="35" t="s">
        <v>18</v>
      </c>
    </row>
    <row r="24" spans="1:8" x14ac:dyDescent="0.25">
      <c r="A24" s="33">
        <v>43473</v>
      </c>
      <c r="B24" s="25" t="s">
        <v>248</v>
      </c>
      <c r="C24" s="12" t="s">
        <v>14</v>
      </c>
      <c r="D24" s="40" t="s">
        <v>119</v>
      </c>
      <c r="E24" s="42">
        <v>15000</v>
      </c>
      <c r="F24" s="38">
        <v>26.27246295582723</v>
      </c>
      <c r="G24" s="39">
        <v>570.94000000000005</v>
      </c>
      <c r="H24" s="35" t="s">
        <v>18</v>
      </c>
    </row>
    <row r="25" spans="1:8" x14ac:dyDescent="0.25">
      <c r="A25" s="33">
        <v>43473</v>
      </c>
      <c r="B25" s="25" t="s">
        <v>249</v>
      </c>
      <c r="C25" s="12" t="s">
        <v>14</v>
      </c>
      <c r="D25" s="40" t="s">
        <v>119</v>
      </c>
      <c r="E25" s="42">
        <v>11500</v>
      </c>
      <c r="F25" s="38">
        <v>20.142221599467543</v>
      </c>
      <c r="G25" s="39">
        <v>570.94000000000005</v>
      </c>
      <c r="H25" s="35" t="s">
        <v>18</v>
      </c>
    </row>
    <row r="26" spans="1:8" x14ac:dyDescent="0.25">
      <c r="A26" s="33">
        <v>43473</v>
      </c>
      <c r="B26" s="25" t="s">
        <v>136</v>
      </c>
      <c r="C26" s="46" t="s">
        <v>137</v>
      </c>
      <c r="D26" s="40" t="s">
        <v>119</v>
      </c>
      <c r="E26" s="42">
        <v>2000</v>
      </c>
      <c r="F26" s="38">
        <v>3.5029950607769638</v>
      </c>
      <c r="G26" s="39">
        <v>570.94000000000005</v>
      </c>
      <c r="H26" s="35" t="s">
        <v>18</v>
      </c>
    </row>
    <row r="27" spans="1:8" x14ac:dyDescent="0.25">
      <c r="A27" s="33">
        <v>43473</v>
      </c>
      <c r="B27" s="25" t="s">
        <v>250</v>
      </c>
      <c r="C27" s="12" t="s">
        <v>14</v>
      </c>
      <c r="D27" s="41" t="s">
        <v>119</v>
      </c>
      <c r="E27" s="42">
        <v>13500</v>
      </c>
      <c r="F27" s="38">
        <v>23.645216660244508</v>
      </c>
      <c r="G27" s="39">
        <v>570.94000000000005</v>
      </c>
      <c r="H27" s="35" t="s">
        <v>18</v>
      </c>
    </row>
    <row r="28" spans="1:8" x14ac:dyDescent="0.25">
      <c r="A28" s="33">
        <v>43473</v>
      </c>
      <c r="B28" s="25" t="s">
        <v>251</v>
      </c>
      <c r="C28" s="12" t="s">
        <v>14</v>
      </c>
      <c r="D28" s="41" t="s">
        <v>119</v>
      </c>
      <c r="E28" s="42">
        <v>13000</v>
      </c>
      <c r="F28" s="38">
        <v>22.769467895050266</v>
      </c>
      <c r="G28" s="39">
        <v>570.94000000000005</v>
      </c>
      <c r="H28" s="35" t="s">
        <v>18</v>
      </c>
    </row>
    <row r="29" spans="1:8" x14ac:dyDescent="0.25">
      <c r="A29" s="33">
        <v>43473</v>
      </c>
      <c r="B29" s="25" t="s">
        <v>136</v>
      </c>
      <c r="C29" s="12" t="s">
        <v>137</v>
      </c>
      <c r="D29" s="41" t="s">
        <v>119</v>
      </c>
      <c r="E29" s="42">
        <v>2000</v>
      </c>
      <c r="F29" s="38">
        <v>3.5029950607769638</v>
      </c>
      <c r="G29" s="39">
        <v>570.94000000000005</v>
      </c>
      <c r="H29" s="35" t="s">
        <v>18</v>
      </c>
    </row>
    <row r="30" spans="1:8" x14ac:dyDescent="0.25">
      <c r="A30" s="33">
        <v>43473</v>
      </c>
      <c r="B30" s="25" t="s">
        <v>252</v>
      </c>
      <c r="C30" s="12" t="s">
        <v>14</v>
      </c>
      <c r="D30" s="41" t="s">
        <v>119</v>
      </c>
      <c r="E30" s="42">
        <v>13500</v>
      </c>
      <c r="F30" s="38">
        <v>23.645216660244508</v>
      </c>
      <c r="G30" s="39">
        <v>570.94000000000005</v>
      </c>
      <c r="H30" s="35" t="s">
        <v>18</v>
      </c>
    </row>
    <row r="31" spans="1:8" x14ac:dyDescent="0.25">
      <c r="A31" s="33">
        <v>43473</v>
      </c>
      <c r="B31" s="25" t="s">
        <v>138</v>
      </c>
      <c r="C31" s="45" t="s">
        <v>14</v>
      </c>
      <c r="D31" s="41" t="s">
        <v>20</v>
      </c>
      <c r="E31" s="42">
        <v>10000</v>
      </c>
      <c r="F31" s="38">
        <v>17.514975303884821</v>
      </c>
      <c r="G31" s="39">
        <v>570.94000000000005</v>
      </c>
      <c r="H31" s="35" t="s">
        <v>18</v>
      </c>
    </row>
    <row r="32" spans="1:8" x14ac:dyDescent="0.25">
      <c r="A32" s="33">
        <v>43473</v>
      </c>
      <c r="B32" s="25" t="s">
        <v>139</v>
      </c>
      <c r="C32" s="43" t="s">
        <v>14</v>
      </c>
      <c r="D32" s="47" t="s">
        <v>20</v>
      </c>
      <c r="E32" s="42">
        <v>8000</v>
      </c>
      <c r="F32" s="38">
        <v>14.011980243107855</v>
      </c>
      <c r="G32" s="39">
        <v>570.94000000000005</v>
      </c>
      <c r="H32" s="35" t="s">
        <v>18</v>
      </c>
    </row>
    <row r="33" spans="1:8" x14ac:dyDescent="0.25">
      <c r="A33" s="33">
        <v>43473</v>
      </c>
      <c r="B33" s="25" t="s">
        <v>140</v>
      </c>
      <c r="C33" s="12" t="s">
        <v>14</v>
      </c>
      <c r="D33" s="41" t="s">
        <v>20</v>
      </c>
      <c r="E33" s="42">
        <v>10000</v>
      </c>
      <c r="F33" s="38">
        <v>17.514975303884821</v>
      </c>
      <c r="G33" s="39">
        <v>570.94000000000005</v>
      </c>
      <c r="H33" s="35" t="s">
        <v>18</v>
      </c>
    </row>
    <row r="34" spans="1:8" x14ac:dyDescent="0.25">
      <c r="A34" s="33">
        <v>43473</v>
      </c>
      <c r="B34" s="25" t="s">
        <v>141</v>
      </c>
      <c r="C34" s="48" t="s">
        <v>14</v>
      </c>
      <c r="D34" s="41" t="s">
        <v>22</v>
      </c>
      <c r="E34" s="42">
        <v>10000</v>
      </c>
      <c r="F34" s="38">
        <v>17.514975303884821</v>
      </c>
      <c r="G34" s="39">
        <v>570.94000000000005</v>
      </c>
      <c r="H34" s="35" t="s">
        <v>18</v>
      </c>
    </row>
    <row r="35" spans="1:8" x14ac:dyDescent="0.25">
      <c r="A35" s="33">
        <v>43473</v>
      </c>
      <c r="B35" s="25" t="s">
        <v>142</v>
      </c>
      <c r="C35" s="6" t="s">
        <v>131</v>
      </c>
      <c r="D35" s="40" t="s">
        <v>22</v>
      </c>
      <c r="E35" s="42">
        <v>2000</v>
      </c>
      <c r="F35" s="38">
        <v>3.5029950607769638</v>
      </c>
      <c r="G35" s="39">
        <v>570.94000000000005</v>
      </c>
      <c r="H35" s="35" t="s">
        <v>18</v>
      </c>
    </row>
    <row r="36" spans="1:8" x14ac:dyDescent="0.25">
      <c r="A36" s="33">
        <v>43474</v>
      </c>
      <c r="B36" s="25" t="s">
        <v>253</v>
      </c>
      <c r="C36" s="6" t="s">
        <v>14</v>
      </c>
      <c r="D36" s="40" t="s">
        <v>119</v>
      </c>
      <c r="E36" s="42">
        <v>15500</v>
      </c>
      <c r="F36" s="38">
        <v>27.148211721021472</v>
      </c>
      <c r="G36" s="39">
        <v>570.94000000000005</v>
      </c>
      <c r="H36" s="35" t="s">
        <v>18</v>
      </c>
    </row>
    <row r="37" spans="1:8" x14ac:dyDescent="0.25">
      <c r="A37" s="33">
        <v>43474</v>
      </c>
      <c r="B37" s="25" t="s">
        <v>254</v>
      </c>
      <c r="C37" s="6" t="s">
        <v>14</v>
      </c>
      <c r="D37" s="40" t="s">
        <v>119</v>
      </c>
      <c r="E37" s="42">
        <v>12500</v>
      </c>
      <c r="F37" s="38">
        <v>21.893719129856024</v>
      </c>
      <c r="G37" s="39">
        <v>570.94000000000005</v>
      </c>
      <c r="H37" s="35" t="s">
        <v>18</v>
      </c>
    </row>
    <row r="38" spans="1:8" x14ac:dyDescent="0.25">
      <c r="A38" s="33">
        <v>43474</v>
      </c>
      <c r="B38" s="25" t="s">
        <v>255</v>
      </c>
      <c r="C38" s="6" t="s">
        <v>14</v>
      </c>
      <c r="D38" s="40" t="s">
        <v>119</v>
      </c>
      <c r="E38" s="42">
        <v>14500</v>
      </c>
      <c r="F38" s="38">
        <v>25.396714190632988</v>
      </c>
      <c r="G38" s="39">
        <v>570.94000000000005</v>
      </c>
      <c r="H38" s="35" t="s">
        <v>18</v>
      </c>
    </row>
    <row r="39" spans="1:8" x14ac:dyDescent="0.25">
      <c r="A39" s="33">
        <v>43474</v>
      </c>
      <c r="B39" s="25" t="s">
        <v>143</v>
      </c>
      <c r="C39" s="43" t="s">
        <v>14</v>
      </c>
      <c r="D39" s="47" t="s">
        <v>20</v>
      </c>
      <c r="E39" s="42">
        <v>3000</v>
      </c>
      <c r="F39" s="38">
        <v>5.2544925911654463</v>
      </c>
      <c r="G39" s="39">
        <v>570.94000000000005</v>
      </c>
      <c r="H39" s="35" t="s">
        <v>18</v>
      </c>
    </row>
    <row r="40" spans="1:8" x14ac:dyDescent="0.25">
      <c r="A40" s="33">
        <v>43475</v>
      </c>
      <c r="B40" s="25" t="s">
        <v>144</v>
      </c>
      <c r="C40" s="43" t="s">
        <v>12</v>
      </c>
      <c r="D40" s="41" t="s">
        <v>22</v>
      </c>
      <c r="E40" s="42">
        <v>42560</v>
      </c>
      <c r="F40" s="38">
        <v>74.543734893333792</v>
      </c>
      <c r="G40" s="39">
        <v>570.94000000000005</v>
      </c>
      <c r="H40" s="35" t="s">
        <v>18</v>
      </c>
    </row>
    <row r="41" spans="1:8" x14ac:dyDescent="0.25">
      <c r="A41" s="33">
        <v>43475</v>
      </c>
      <c r="B41" s="25" t="s">
        <v>145</v>
      </c>
      <c r="C41" s="45" t="s">
        <v>14</v>
      </c>
      <c r="D41" s="41" t="s">
        <v>20</v>
      </c>
      <c r="E41" s="42">
        <v>2000</v>
      </c>
      <c r="F41" s="38">
        <v>3.5029950607769638</v>
      </c>
      <c r="G41" s="39">
        <v>570.94000000000005</v>
      </c>
      <c r="H41" s="35" t="s">
        <v>18</v>
      </c>
    </row>
    <row r="42" spans="1:8" x14ac:dyDescent="0.25">
      <c r="A42" s="33">
        <v>43476</v>
      </c>
      <c r="B42" s="25" t="s">
        <v>146</v>
      </c>
      <c r="C42" s="45" t="s">
        <v>14</v>
      </c>
      <c r="D42" s="41" t="s">
        <v>20</v>
      </c>
      <c r="E42" s="42">
        <v>5000</v>
      </c>
      <c r="F42" s="38">
        <v>8.7574876519424105</v>
      </c>
      <c r="G42" s="39">
        <v>570.94000000000005</v>
      </c>
      <c r="H42" s="35" t="s">
        <v>18</v>
      </c>
    </row>
    <row r="43" spans="1:8" x14ac:dyDescent="0.25">
      <c r="A43" s="33">
        <v>43476</v>
      </c>
      <c r="B43" s="25" t="s">
        <v>147</v>
      </c>
      <c r="C43" s="43" t="s">
        <v>9</v>
      </c>
      <c r="D43" s="41" t="s">
        <v>22</v>
      </c>
      <c r="E43" s="42">
        <v>498732</v>
      </c>
      <c r="F43" s="38">
        <v>873.52786632570837</v>
      </c>
      <c r="G43" s="39">
        <v>570.94000000000005</v>
      </c>
      <c r="H43" s="35" t="s">
        <v>18</v>
      </c>
    </row>
    <row r="44" spans="1:8" x14ac:dyDescent="0.25">
      <c r="A44" s="33">
        <v>43476</v>
      </c>
      <c r="B44" s="25" t="s">
        <v>148</v>
      </c>
      <c r="C44" s="43" t="s">
        <v>14</v>
      </c>
      <c r="D44" s="40" t="s">
        <v>21</v>
      </c>
      <c r="E44" s="42">
        <v>6000</v>
      </c>
      <c r="F44" s="38">
        <v>10.508985182330893</v>
      </c>
      <c r="G44" s="39">
        <v>570.94000000000005</v>
      </c>
      <c r="H44" s="35" t="s">
        <v>18</v>
      </c>
    </row>
    <row r="45" spans="1:8" x14ac:dyDescent="0.25">
      <c r="A45" s="33">
        <v>43479</v>
      </c>
      <c r="B45" s="25" t="s">
        <v>149</v>
      </c>
      <c r="C45" s="43" t="s">
        <v>12</v>
      </c>
      <c r="D45" s="41" t="s">
        <v>22</v>
      </c>
      <c r="E45" s="42">
        <v>8000</v>
      </c>
      <c r="F45" s="38">
        <v>14.011980243107855</v>
      </c>
      <c r="G45" s="39">
        <v>570.94000000000005</v>
      </c>
      <c r="H45" s="35" t="s">
        <v>18</v>
      </c>
    </row>
    <row r="46" spans="1:8" x14ac:dyDescent="0.25">
      <c r="A46" s="33">
        <v>43479</v>
      </c>
      <c r="B46" s="25" t="s">
        <v>150</v>
      </c>
      <c r="C46" s="48" t="s">
        <v>131</v>
      </c>
      <c r="D46" s="41" t="s">
        <v>22</v>
      </c>
      <c r="E46" s="42">
        <v>10000</v>
      </c>
      <c r="F46" s="38">
        <v>17.514975303884821</v>
      </c>
      <c r="G46" s="39">
        <v>570.94000000000005</v>
      </c>
      <c r="H46" s="35" t="s">
        <v>18</v>
      </c>
    </row>
    <row r="47" spans="1:8" x14ac:dyDescent="0.25">
      <c r="A47" s="33">
        <v>43479</v>
      </c>
      <c r="B47" s="25" t="s">
        <v>151</v>
      </c>
      <c r="C47" s="43" t="s">
        <v>14</v>
      </c>
      <c r="D47" s="40" t="s">
        <v>21</v>
      </c>
      <c r="E47" s="42">
        <v>3000</v>
      </c>
      <c r="F47" s="38">
        <v>5.2544925911654463</v>
      </c>
      <c r="G47" s="39">
        <v>570.94000000000005</v>
      </c>
      <c r="H47" s="35" t="s">
        <v>18</v>
      </c>
    </row>
    <row r="48" spans="1:8" x14ac:dyDescent="0.25">
      <c r="A48" s="33">
        <v>43479</v>
      </c>
      <c r="B48" s="25" t="s">
        <v>152</v>
      </c>
      <c r="C48" s="43" t="s">
        <v>14</v>
      </c>
      <c r="D48" s="40" t="s">
        <v>21</v>
      </c>
      <c r="E48" s="42">
        <v>7000</v>
      </c>
      <c r="F48" s="38">
        <v>12.260482712719375</v>
      </c>
      <c r="G48" s="39">
        <v>570.94000000000005</v>
      </c>
      <c r="H48" s="35" t="s">
        <v>18</v>
      </c>
    </row>
    <row r="49" spans="1:8" x14ac:dyDescent="0.25">
      <c r="A49" s="33">
        <v>43479</v>
      </c>
      <c r="B49" s="25" t="s">
        <v>153</v>
      </c>
      <c r="C49" s="43" t="s">
        <v>14</v>
      </c>
      <c r="D49" s="40" t="s">
        <v>21</v>
      </c>
      <c r="E49" s="42">
        <v>42000</v>
      </c>
      <c r="F49" s="38">
        <v>73.562896276316238</v>
      </c>
      <c r="G49" s="39">
        <v>570.94000000000005</v>
      </c>
      <c r="H49" s="35" t="s">
        <v>18</v>
      </c>
    </row>
    <row r="50" spans="1:8" x14ac:dyDescent="0.25">
      <c r="A50" s="33">
        <v>43479</v>
      </c>
      <c r="B50" s="25" t="s">
        <v>154</v>
      </c>
      <c r="C50" s="12" t="s">
        <v>14</v>
      </c>
      <c r="D50" s="41" t="s">
        <v>20</v>
      </c>
      <c r="E50" s="42">
        <v>10000</v>
      </c>
      <c r="F50" s="38">
        <v>17.514975303884821</v>
      </c>
      <c r="G50" s="39">
        <v>570.94000000000005</v>
      </c>
      <c r="H50" s="35" t="s">
        <v>18</v>
      </c>
    </row>
    <row r="51" spans="1:8" x14ac:dyDescent="0.25">
      <c r="A51" s="33">
        <v>43479</v>
      </c>
      <c r="B51" s="25" t="s">
        <v>155</v>
      </c>
      <c r="C51" s="43" t="s">
        <v>14</v>
      </c>
      <c r="D51" s="47" t="s">
        <v>20</v>
      </c>
      <c r="E51" s="42">
        <v>10000</v>
      </c>
      <c r="F51" s="38">
        <v>17.514975303884821</v>
      </c>
      <c r="G51" s="39">
        <v>570.94000000000005</v>
      </c>
      <c r="H51" s="35" t="s">
        <v>18</v>
      </c>
    </row>
    <row r="52" spans="1:8" x14ac:dyDescent="0.25">
      <c r="A52" s="33">
        <v>43479</v>
      </c>
      <c r="B52" s="25" t="s">
        <v>156</v>
      </c>
      <c r="C52" s="45" t="s">
        <v>14</v>
      </c>
      <c r="D52" s="41" t="s">
        <v>20</v>
      </c>
      <c r="E52" s="42">
        <v>10000</v>
      </c>
      <c r="F52" s="38">
        <v>17.514975303884821</v>
      </c>
      <c r="G52" s="39">
        <v>570.94000000000005</v>
      </c>
      <c r="H52" s="35" t="s">
        <v>18</v>
      </c>
    </row>
    <row r="53" spans="1:8" x14ac:dyDescent="0.25">
      <c r="A53" s="33">
        <v>43479</v>
      </c>
      <c r="B53" s="25" t="s">
        <v>157</v>
      </c>
      <c r="C53" s="12" t="s">
        <v>14</v>
      </c>
      <c r="D53" s="41" t="s">
        <v>20</v>
      </c>
      <c r="E53" s="42">
        <v>3000</v>
      </c>
      <c r="F53" s="38">
        <v>5.2544925911654463</v>
      </c>
      <c r="G53" s="39">
        <v>570.94000000000005</v>
      </c>
      <c r="H53" s="35" t="s">
        <v>18</v>
      </c>
    </row>
    <row r="54" spans="1:8" x14ac:dyDescent="0.25">
      <c r="A54" s="33">
        <v>43480</v>
      </c>
      <c r="B54" s="25" t="s">
        <v>256</v>
      </c>
      <c r="C54" s="6" t="s">
        <v>14</v>
      </c>
      <c r="D54" s="40" t="s">
        <v>119</v>
      </c>
      <c r="E54" s="42">
        <v>14000</v>
      </c>
      <c r="F54" s="38">
        <v>24.520965425438749</v>
      </c>
      <c r="G54" s="39">
        <v>570.94000000000005</v>
      </c>
      <c r="H54" s="35" t="s">
        <v>18</v>
      </c>
    </row>
    <row r="55" spans="1:8" x14ac:dyDescent="0.25">
      <c r="A55" s="33">
        <v>43480</v>
      </c>
      <c r="B55" s="25" t="s">
        <v>257</v>
      </c>
      <c r="C55" s="6" t="s">
        <v>14</v>
      </c>
      <c r="D55" s="40" t="s">
        <v>119</v>
      </c>
      <c r="E55" s="42">
        <v>13500</v>
      </c>
      <c r="F55" s="38">
        <v>23.645216660244508</v>
      </c>
      <c r="G55" s="39">
        <v>570.94000000000005</v>
      </c>
      <c r="H55" s="35" t="s">
        <v>18</v>
      </c>
    </row>
    <row r="56" spans="1:8" x14ac:dyDescent="0.25">
      <c r="A56" s="33">
        <v>43480</v>
      </c>
      <c r="B56" s="25" t="s">
        <v>258</v>
      </c>
      <c r="C56" s="6" t="s">
        <v>14</v>
      </c>
      <c r="D56" s="40" t="s">
        <v>119</v>
      </c>
      <c r="E56" s="42">
        <v>13500</v>
      </c>
      <c r="F56" s="38">
        <v>23.645216660244508</v>
      </c>
      <c r="G56" s="39">
        <v>570.94000000000005</v>
      </c>
      <c r="H56" s="35" t="s">
        <v>18</v>
      </c>
    </row>
    <row r="57" spans="1:8" x14ac:dyDescent="0.25">
      <c r="A57" s="33">
        <v>43480</v>
      </c>
      <c r="B57" s="25" t="s">
        <v>256</v>
      </c>
      <c r="C57" s="12" t="s">
        <v>14</v>
      </c>
      <c r="D57" s="41" t="s">
        <v>119</v>
      </c>
      <c r="E57" s="42">
        <v>16000</v>
      </c>
      <c r="F57" s="38">
        <v>28.02396048621571</v>
      </c>
      <c r="G57" s="39">
        <v>570.94000000000005</v>
      </c>
      <c r="H57" s="35" t="s">
        <v>18</v>
      </c>
    </row>
    <row r="58" spans="1:8" x14ac:dyDescent="0.25">
      <c r="A58" s="33">
        <v>43480</v>
      </c>
      <c r="B58" s="25" t="s">
        <v>136</v>
      </c>
      <c r="C58" s="12" t="s">
        <v>137</v>
      </c>
      <c r="D58" s="41" t="s">
        <v>119</v>
      </c>
      <c r="E58" s="42">
        <v>3000</v>
      </c>
      <c r="F58" s="38">
        <v>5.2544925911654463</v>
      </c>
      <c r="G58" s="39">
        <v>570.94000000000005</v>
      </c>
      <c r="H58" s="35" t="s">
        <v>18</v>
      </c>
    </row>
    <row r="59" spans="1:8" x14ac:dyDescent="0.25">
      <c r="A59" s="33">
        <v>43480</v>
      </c>
      <c r="B59" s="25" t="s">
        <v>259</v>
      </c>
      <c r="C59" s="12" t="s">
        <v>14</v>
      </c>
      <c r="D59" s="41" t="s">
        <v>119</v>
      </c>
      <c r="E59" s="42">
        <v>15000</v>
      </c>
      <c r="F59" s="38">
        <v>26.27246295582723</v>
      </c>
      <c r="G59" s="39">
        <v>570.94000000000005</v>
      </c>
      <c r="H59" s="35" t="s">
        <v>18</v>
      </c>
    </row>
    <row r="60" spans="1:8" x14ac:dyDescent="0.25">
      <c r="A60" s="33">
        <v>43480</v>
      </c>
      <c r="B60" s="25" t="s">
        <v>260</v>
      </c>
      <c r="C60" s="12" t="s">
        <v>14</v>
      </c>
      <c r="D60" s="41" t="s">
        <v>119</v>
      </c>
      <c r="E60" s="42">
        <v>9000</v>
      </c>
      <c r="F60" s="38">
        <v>15.763477773496337</v>
      </c>
      <c r="G60" s="39">
        <v>570.94000000000005</v>
      </c>
      <c r="H60" s="35" t="s">
        <v>18</v>
      </c>
    </row>
    <row r="61" spans="1:8" x14ac:dyDescent="0.25">
      <c r="A61" s="33">
        <v>43480</v>
      </c>
      <c r="B61" s="25" t="s">
        <v>256</v>
      </c>
      <c r="C61" s="12" t="s">
        <v>14</v>
      </c>
      <c r="D61" s="40" t="s">
        <v>119</v>
      </c>
      <c r="E61" s="42">
        <v>15000</v>
      </c>
      <c r="F61" s="38">
        <v>26.27246295582723</v>
      </c>
      <c r="G61" s="39">
        <v>570.94000000000005</v>
      </c>
      <c r="H61" s="35" t="s">
        <v>18</v>
      </c>
    </row>
    <row r="62" spans="1:8" x14ac:dyDescent="0.25">
      <c r="A62" s="33">
        <v>43480</v>
      </c>
      <c r="B62" s="25" t="s">
        <v>259</v>
      </c>
      <c r="C62" s="12" t="s">
        <v>14</v>
      </c>
      <c r="D62" s="40" t="s">
        <v>119</v>
      </c>
      <c r="E62" s="42">
        <v>15000</v>
      </c>
      <c r="F62" s="38">
        <v>26.27246295582723</v>
      </c>
      <c r="G62" s="39">
        <v>570.94000000000005</v>
      </c>
      <c r="H62" s="35" t="s">
        <v>18</v>
      </c>
    </row>
    <row r="63" spans="1:8" x14ac:dyDescent="0.25">
      <c r="A63" s="33">
        <v>43480</v>
      </c>
      <c r="B63" s="25" t="s">
        <v>261</v>
      </c>
      <c r="C63" s="12" t="s">
        <v>14</v>
      </c>
      <c r="D63" s="40" t="s">
        <v>119</v>
      </c>
      <c r="E63" s="42">
        <v>11500</v>
      </c>
      <c r="F63" s="38">
        <v>20.142221599467543</v>
      </c>
      <c r="G63" s="39">
        <v>570.94000000000005</v>
      </c>
      <c r="H63" s="35" t="s">
        <v>18</v>
      </c>
    </row>
    <row r="64" spans="1:8" x14ac:dyDescent="0.25">
      <c r="A64" s="33">
        <v>43480</v>
      </c>
      <c r="B64" s="25" t="s">
        <v>136</v>
      </c>
      <c r="C64" s="46" t="s">
        <v>137</v>
      </c>
      <c r="D64" s="40" t="s">
        <v>119</v>
      </c>
      <c r="E64" s="42">
        <v>2500</v>
      </c>
      <c r="F64" s="38">
        <v>4.3787438259712053</v>
      </c>
      <c r="G64" s="39">
        <v>570.94000000000005</v>
      </c>
      <c r="H64" s="35" t="s">
        <v>18</v>
      </c>
    </row>
    <row r="65" spans="1:8" x14ac:dyDescent="0.25">
      <c r="A65" s="33">
        <v>43480</v>
      </c>
      <c r="B65" s="25" t="s">
        <v>262</v>
      </c>
      <c r="C65" s="43" t="s">
        <v>14</v>
      </c>
      <c r="D65" s="40" t="s">
        <v>119</v>
      </c>
      <c r="E65" s="42">
        <v>10500</v>
      </c>
      <c r="F65" s="38">
        <v>18.390724069079059</v>
      </c>
      <c r="G65" s="39">
        <v>570.94000000000005</v>
      </c>
      <c r="H65" s="35" t="s">
        <v>18</v>
      </c>
    </row>
    <row r="66" spans="1:8" x14ac:dyDescent="0.25">
      <c r="A66" s="33">
        <v>43480</v>
      </c>
      <c r="B66" s="25" t="s">
        <v>258</v>
      </c>
      <c r="C66" s="43" t="s">
        <v>14</v>
      </c>
      <c r="D66" s="40" t="s">
        <v>119</v>
      </c>
      <c r="E66" s="42">
        <v>6000</v>
      </c>
      <c r="F66" s="38">
        <v>10.508985182330893</v>
      </c>
      <c r="G66" s="39">
        <v>570.94000000000005</v>
      </c>
      <c r="H66" s="35" t="s">
        <v>18</v>
      </c>
    </row>
    <row r="67" spans="1:8" x14ac:dyDescent="0.25">
      <c r="A67" s="33">
        <v>43481</v>
      </c>
      <c r="B67" s="25" t="s">
        <v>158</v>
      </c>
      <c r="C67" s="12" t="s">
        <v>14</v>
      </c>
      <c r="D67" s="41" t="s">
        <v>20</v>
      </c>
      <c r="E67" s="42">
        <v>2000</v>
      </c>
      <c r="F67" s="38">
        <v>3.5029950607769638</v>
      </c>
      <c r="G67" s="39">
        <v>570.94000000000005</v>
      </c>
      <c r="H67" s="35" t="s">
        <v>18</v>
      </c>
    </row>
    <row r="68" spans="1:8" x14ac:dyDescent="0.25">
      <c r="A68" s="33">
        <v>43483</v>
      </c>
      <c r="B68" s="25" t="s">
        <v>159</v>
      </c>
      <c r="C68" s="43" t="s">
        <v>14</v>
      </c>
      <c r="D68" s="47" t="s">
        <v>20</v>
      </c>
      <c r="E68" s="42">
        <v>6000</v>
      </c>
      <c r="F68" s="38">
        <v>10.508985182330893</v>
      </c>
      <c r="G68" s="39">
        <v>570.94000000000005</v>
      </c>
      <c r="H68" s="35" t="s">
        <v>18</v>
      </c>
    </row>
    <row r="69" spans="1:8" x14ac:dyDescent="0.25">
      <c r="A69" s="33">
        <v>43483</v>
      </c>
      <c r="B69" s="25" t="s">
        <v>160</v>
      </c>
      <c r="C69" s="45" t="s">
        <v>14</v>
      </c>
      <c r="D69" s="41" t="s">
        <v>20</v>
      </c>
      <c r="E69" s="42">
        <v>2000</v>
      </c>
      <c r="F69" s="38">
        <v>3.5029950607769638</v>
      </c>
      <c r="G69" s="39">
        <v>570.94000000000005</v>
      </c>
      <c r="H69" s="35" t="s">
        <v>18</v>
      </c>
    </row>
    <row r="70" spans="1:8" x14ac:dyDescent="0.25">
      <c r="A70" s="33">
        <v>43486</v>
      </c>
      <c r="B70" s="34" t="s">
        <v>161</v>
      </c>
      <c r="C70" s="43" t="s">
        <v>3</v>
      </c>
      <c r="D70" s="41" t="s">
        <v>22</v>
      </c>
      <c r="E70" s="37">
        <v>11700</v>
      </c>
      <c r="F70" s="38">
        <v>20.49252110554524</v>
      </c>
      <c r="G70" s="39">
        <v>570.94000000000005</v>
      </c>
      <c r="H70" s="35" t="s">
        <v>18</v>
      </c>
    </row>
    <row r="71" spans="1:8" x14ac:dyDescent="0.25">
      <c r="A71" s="33">
        <v>43486</v>
      </c>
      <c r="B71" s="34" t="s">
        <v>162</v>
      </c>
      <c r="C71" s="45" t="s">
        <v>163</v>
      </c>
      <c r="D71" s="41" t="s">
        <v>22</v>
      </c>
      <c r="E71" s="37">
        <v>471633</v>
      </c>
      <c r="F71" s="38">
        <v>826.06403474971091</v>
      </c>
      <c r="G71" s="39">
        <v>570.94000000000005</v>
      </c>
      <c r="H71" s="35" t="s">
        <v>18</v>
      </c>
    </row>
    <row r="72" spans="1:8" x14ac:dyDescent="0.25">
      <c r="A72" s="33">
        <v>43486</v>
      </c>
      <c r="B72" s="34" t="s">
        <v>164</v>
      </c>
      <c r="C72" s="6" t="s">
        <v>165</v>
      </c>
      <c r="D72" s="40" t="s">
        <v>22</v>
      </c>
      <c r="E72" s="37">
        <v>15664.2516</v>
      </c>
      <c r="F72" s="38">
        <v>27.435897992783826</v>
      </c>
      <c r="G72" s="39">
        <v>570.94000000000005</v>
      </c>
      <c r="H72" s="35" t="s">
        <v>18</v>
      </c>
    </row>
    <row r="73" spans="1:8" x14ac:dyDescent="0.25">
      <c r="A73" s="33">
        <v>43486</v>
      </c>
      <c r="B73" s="25" t="s">
        <v>166</v>
      </c>
      <c r="C73" s="45" t="s">
        <v>14</v>
      </c>
      <c r="D73" s="41" t="s">
        <v>20</v>
      </c>
      <c r="E73" s="42">
        <v>10000</v>
      </c>
      <c r="F73" s="38">
        <v>17.514975303884821</v>
      </c>
      <c r="G73" s="39">
        <v>570.94000000000005</v>
      </c>
      <c r="H73" s="35" t="s">
        <v>18</v>
      </c>
    </row>
    <row r="74" spans="1:8" x14ac:dyDescent="0.25">
      <c r="A74" s="33">
        <v>43486</v>
      </c>
      <c r="B74" s="25" t="s">
        <v>167</v>
      </c>
      <c r="C74" s="43" t="s">
        <v>14</v>
      </c>
      <c r="D74" s="47" t="s">
        <v>20</v>
      </c>
      <c r="E74" s="42">
        <v>10000</v>
      </c>
      <c r="F74" s="38">
        <v>17.514975303884821</v>
      </c>
      <c r="G74" s="39">
        <v>570.94000000000005</v>
      </c>
      <c r="H74" s="35" t="s">
        <v>18</v>
      </c>
    </row>
    <row r="75" spans="1:8" x14ac:dyDescent="0.25">
      <c r="A75" s="33">
        <v>43486</v>
      </c>
      <c r="B75" s="25" t="s">
        <v>168</v>
      </c>
      <c r="C75" s="12" t="s">
        <v>14</v>
      </c>
      <c r="D75" s="41" t="s">
        <v>20</v>
      </c>
      <c r="E75" s="42">
        <v>10000</v>
      </c>
      <c r="F75" s="38">
        <v>17.514975303884821</v>
      </c>
      <c r="G75" s="39">
        <v>570.94000000000005</v>
      </c>
      <c r="H75" s="35" t="s">
        <v>18</v>
      </c>
    </row>
    <row r="76" spans="1:8" x14ac:dyDescent="0.25">
      <c r="A76" s="33">
        <v>43487</v>
      </c>
      <c r="B76" s="25" t="s">
        <v>169</v>
      </c>
      <c r="C76" s="43" t="s">
        <v>14</v>
      </c>
      <c r="D76" s="47" t="s">
        <v>20</v>
      </c>
      <c r="E76" s="42">
        <v>4000</v>
      </c>
      <c r="F76" s="38">
        <v>7.0059901215539275</v>
      </c>
      <c r="G76" s="39">
        <v>570.94000000000005</v>
      </c>
      <c r="H76" s="35" t="s">
        <v>18</v>
      </c>
    </row>
    <row r="77" spans="1:8" x14ac:dyDescent="0.25">
      <c r="A77" s="33">
        <v>43487</v>
      </c>
      <c r="B77" s="25" t="s">
        <v>170</v>
      </c>
      <c r="C77" s="48" t="s">
        <v>8</v>
      </c>
      <c r="D77" s="40" t="s">
        <v>22</v>
      </c>
      <c r="E77" s="42">
        <v>1000</v>
      </c>
      <c r="F77" s="38">
        <v>1.7514975303884819</v>
      </c>
      <c r="G77" s="39">
        <v>570.94000000000005</v>
      </c>
      <c r="H77" s="35" t="s">
        <v>18</v>
      </c>
    </row>
    <row r="78" spans="1:8" x14ac:dyDescent="0.25">
      <c r="A78" s="33">
        <v>43487</v>
      </c>
      <c r="B78" s="25" t="s">
        <v>171</v>
      </c>
      <c r="C78" s="45" t="s">
        <v>14</v>
      </c>
      <c r="D78" s="41" t="s">
        <v>20</v>
      </c>
      <c r="E78" s="42">
        <v>4000</v>
      </c>
      <c r="F78" s="38">
        <v>7.0059901215539275</v>
      </c>
      <c r="G78" s="39">
        <v>570.94000000000005</v>
      </c>
      <c r="H78" s="35" t="s">
        <v>18</v>
      </c>
    </row>
    <row r="79" spans="1:8" x14ac:dyDescent="0.25">
      <c r="A79" s="33">
        <v>43487</v>
      </c>
      <c r="B79" s="25" t="s">
        <v>263</v>
      </c>
      <c r="C79" s="12" t="s">
        <v>14</v>
      </c>
      <c r="D79" s="40" t="s">
        <v>119</v>
      </c>
      <c r="E79" s="42">
        <v>15500</v>
      </c>
      <c r="F79" s="38">
        <v>27.148211721021472</v>
      </c>
      <c r="G79" s="39">
        <v>570.94000000000005</v>
      </c>
      <c r="H79" s="35" t="s">
        <v>18</v>
      </c>
    </row>
    <row r="80" spans="1:8" x14ac:dyDescent="0.25">
      <c r="A80" s="33">
        <v>43487</v>
      </c>
      <c r="B80" s="25" t="s">
        <v>264</v>
      </c>
      <c r="C80" s="12" t="s">
        <v>14</v>
      </c>
      <c r="D80" s="40" t="s">
        <v>119</v>
      </c>
      <c r="E80" s="42">
        <v>15000</v>
      </c>
      <c r="F80" s="38">
        <v>26.27246295582723</v>
      </c>
      <c r="G80" s="39">
        <v>570.94000000000005</v>
      </c>
      <c r="H80" s="35" t="s">
        <v>18</v>
      </c>
    </row>
    <row r="81" spans="1:8" x14ac:dyDescent="0.25">
      <c r="A81" s="33">
        <v>43487</v>
      </c>
      <c r="B81" s="25" t="s">
        <v>265</v>
      </c>
      <c r="C81" s="12" t="s">
        <v>14</v>
      </c>
      <c r="D81" s="40" t="s">
        <v>119</v>
      </c>
      <c r="E81" s="42">
        <v>10500</v>
      </c>
      <c r="F81" s="38">
        <v>18.390724069079059</v>
      </c>
      <c r="G81" s="39">
        <v>570.94000000000005</v>
      </c>
      <c r="H81" s="35" t="s">
        <v>18</v>
      </c>
    </row>
    <row r="82" spans="1:8" x14ac:dyDescent="0.25">
      <c r="A82" s="33">
        <v>43487</v>
      </c>
      <c r="B82" s="25" t="s">
        <v>136</v>
      </c>
      <c r="C82" s="46" t="s">
        <v>137</v>
      </c>
      <c r="D82" s="40" t="s">
        <v>119</v>
      </c>
      <c r="E82" s="42">
        <v>2500</v>
      </c>
      <c r="F82" s="38">
        <v>4.3787438259712053</v>
      </c>
      <c r="G82" s="39">
        <v>570.94000000000005</v>
      </c>
      <c r="H82" s="35" t="s">
        <v>18</v>
      </c>
    </row>
    <row r="83" spans="1:8" x14ac:dyDescent="0.25">
      <c r="A83" s="33">
        <v>43487</v>
      </c>
      <c r="B83" s="25" t="s">
        <v>266</v>
      </c>
      <c r="C83" s="12" t="s">
        <v>14</v>
      </c>
      <c r="D83" s="41" t="s">
        <v>119</v>
      </c>
      <c r="E83" s="42">
        <v>5500</v>
      </c>
      <c r="F83" s="38">
        <v>9.6332364171366507</v>
      </c>
      <c r="G83" s="39">
        <v>570.94000000000005</v>
      </c>
      <c r="H83" s="35" t="s">
        <v>18</v>
      </c>
    </row>
    <row r="84" spans="1:8" x14ac:dyDescent="0.25">
      <c r="A84" s="33">
        <v>43487</v>
      </c>
      <c r="B84" s="25" t="s">
        <v>172</v>
      </c>
      <c r="C84" s="12" t="s">
        <v>14</v>
      </c>
      <c r="D84" s="41" t="s">
        <v>119</v>
      </c>
      <c r="E84" s="42">
        <v>10000</v>
      </c>
      <c r="F84" s="38">
        <v>17.514975303884821</v>
      </c>
      <c r="G84" s="39">
        <v>570.94000000000005</v>
      </c>
      <c r="H84" s="35" t="s">
        <v>18</v>
      </c>
    </row>
    <row r="85" spans="1:8" x14ac:dyDescent="0.25">
      <c r="A85" s="33">
        <v>43487</v>
      </c>
      <c r="B85" s="25" t="s">
        <v>267</v>
      </c>
      <c r="C85" s="12" t="s">
        <v>14</v>
      </c>
      <c r="D85" s="41" t="s">
        <v>119</v>
      </c>
      <c r="E85" s="42">
        <v>4500</v>
      </c>
      <c r="F85" s="38">
        <v>7.8817388867481686</v>
      </c>
      <c r="G85" s="39">
        <v>570.94000000000005</v>
      </c>
      <c r="H85" s="35" t="s">
        <v>18</v>
      </c>
    </row>
    <row r="86" spans="1:8" x14ac:dyDescent="0.25">
      <c r="A86" s="33">
        <v>43487</v>
      </c>
      <c r="B86" s="25" t="s">
        <v>172</v>
      </c>
      <c r="C86" s="12" t="s">
        <v>137</v>
      </c>
      <c r="D86" s="41" t="s">
        <v>119</v>
      </c>
      <c r="E86" s="42">
        <v>2000</v>
      </c>
      <c r="F86" s="38">
        <v>3.5029950607769638</v>
      </c>
      <c r="G86" s="39">
        <v>570.94000000000005</v>
      </c>
      <c r="H86" s="35" t="s">
        <v>18</v>
      </c>
    </row>
    <row r="87" spans="1:8" x14ac:dyDescent="0.25">
      <c r="A87" s="33">
        <v>43487</v>
      </c>
      <c r="B87" s="25" t="s">
        <v>268</v>
      </c>
      <c r="C87" s="12" t="s">
        <v>14</v>
      </c>
      <c r="D87" s="41" t="s">
        <v>119</v>
      </c>
      <c r="E87" s="42">
        <v>11000</v>
      </c>
      <c r="F87" s="38">
        <v>19.266472834273301</v>
      </c>
      <c r="G87" s="39">
        <v>570.94000000000005</v>
      </c>
      <c r="H87" s="35" t="s">
        <v>18</v>
      </c>
    </row>
    <row r="88" spans="1:8" x14ac:dyDescent="0.25">
      <c r="A88" s="33">
        <v>43487</v>
      </c>
      <c r="B88" s="25" t="s">
        <v>136</v>
      </c>
      <c r="C88" s="12" t="s">
        <v>137</v>
      </c>
      <c r="D88" s="41" t="s">
        <v>119</v>
      </c>
      <c r="E88" s="42">
        <v>2000</v>
      </c>
      <c r="F88" s="38">
        <v>3.5029950607769638</v>
      </c>
      <c r="G88" s="39">
        <v>570.94000000000005</v>
      </c>
      <c r="H88" s="35" t="s">
        <v>18</v>
      </c>
    </row>
    <row r="89" spans="1:8" x14ac:dyDescent="0.25">
      <c r="A89" s="33">
        <v>43487</v>
      </c>
      <c r="B89" s="34" t="s">
        <v>173</v>
      </c>
      <c r="C89" s="12" t="s">
        <v>8</v>
      </c>
      <c r="D89" s="41" t="s">
        <v>22</v>
      </c>
      <c r="E89" s="37">
        <v>36471.209199999998</v>
      </c>
      <c r="F89" s="38">
        <v>63.879232844081677</v>
      </c>
      <c r="G89" s="39">
        <v>570.94000000000005</v>
      </c>
      <c r="H89" s="35" t="s">
        <v>18</v>
      </c>
    </row>
    <row r="90" spans="1:8" x14ac:dyDescent="0.25">
      <c r="A90" s="33">
        <v>43488</v>
      </c>
      <c r="B90" s="34" t="s">
        <v>174</v>
      </c>
      <c r="C90" s="12" t="s">
        <v>3</v>
      </c>
      <c r="D90" s="41" t="s">
        <v>22</v>
      </c>
      <c r="E90" s="37">
        <v>14040</v>
      </c>
      <c r="F90" s="38">
        <v>24.591025326654286</v>
      </c>
      <c r="G90" s="39">
        <v>570.94000000000005</v>
      </c>
      <c r="H90" s="35" t="s">
        <v>18</v>
      </c>
    </row>
    <row r="91" spans="1:8" x14ac:dyDescent="0.25">
      <c r="A91" s="33">
        <v>43488</v>
      </c>
      <c r="B91" s="25" t="s">
        <v>157</v>
      </c>
      <c r="C91" s="12" t="s">
        <v>14</v>
      </c>
      <c r="D91" s="41" t="s">
        <v>20</v>
      </c>
      <c r="E91" s="42">
        <v>3000</v>
      </c>
      <c r="F91" s="38">
        <v>5.2544925911654463</v>
      </c>
      <c r="G91" s="39">
        <v>570.94000000000005</v>
      </c>
      <c r="H91" s="35" t="s">
        <v>18</v>
      </c>
    </row>
    <row r="92" spans="1:8" x14ac:dyDescent="0.25">
      <c r="A92" s="33">
        <v>43489</v>
      </c>
      <c r="B92" s="25" t="s">
        <v>175</v>
      </c>
      <c r="C92" s="12" t="s">
        <v>14</v>
      </c>
      <c r="D92" s="41" t="s">
        <v>20</v>
      </c>
      <c r="E92" s="42">
        <v>4000</v>
      </c>
      <c r="F92" s="38">
        <v>7.0059901215539275</v>
      </c>
      <c r="G92" s="39">
        <v>570.94000000000005</v>
      </c>
      <c r="H92" s="35" t="s">
        <v>18</v>
      </c>
    </row>
    <row r="93" spans="1:8" x14ac:dyDescent="0.25">
      <c r="A93" s="33">
        <v>43489</v>
      </c>
      <c r="B93" s="25" t="s">
        <v>176</v>
      </c>
      <c r="C93" s="48" t="s">
        <v>8</v>
      </c>
      <c r="D93" s="40" t="s">
        <v>22</v>
      </c>
      <c r="E93" s="42">
        <v>2000</v>
      </c>
      <c r="F93" s="38">
        <v>3.5029950607769638</v>
      </c>
      <c r="G93" s="39">
        <v>570.94000000000005</v>
      </c>
      <c r="H93" s="35" t="s">
        <v>18</v>
      </c>
    </row>
    <row r="94" spans="1:8" x14ac:dyDescent="0.25">
      <c r="A94" s="33">
        <v>43489</v>
      </c>
      <c r="B94" s="25" t="s">
        <v>177</v>
      </c>
      <c r="C94" s="43" t="s">
        <v>14</v>
      </c>
      <c r="D94" s="47" t="s">
        <v>20</v>
      </c>
      <c r="E94" s="42">
        <v>2000</v>
      </c>
      <c r="F94" s="38">
        <v>3.5029950607769638</v>
      </c>
      <c r="G94" s="39">
        <v>570.94000000000005</v>
      </c>
      <c r="H94" s="35" t="s">
        <v>18</v>
      </c>
    </row>
    <row r="95" spans="1:8" x14ac:dyDescent="0.25">
      <c r="A95" s="33">
        <v>43490</v>
      </c>
      <c r="B95" s="34" t="s">
        <v>269</v>
      </c>
      <c r="C95" s="43" t="s">
        <v>123</v>
      </c>
      <c r="D95" s="47" t="s">
        <v>21</v>
      </c>
      <c r="E95" s="37">
        <v>295462.72149999999</v>
      </c>
      <c r="F95" s="38">
        <v>517.5022270291098</v>
      </c>
      <c r="G95" s="39">
        <v>570.94000000000005</v>
      </c>
      <c r="H95" s="35" t="s">
        <v>18</v>
      </c>
    </row>
    <row r="96" spans="1:8" x14ac:dyDescent="0.25">
      <c r="A96" s="33">
        <v>43493</v>
      </c>
      <c r="B96" s="25" t="s">
        <v>178</v>
      </c>
      <c r="C96" s="43" t="s">
        <v>14</v>
      </c>
      <c r="D96" s="47" t="s">
        <v>20</v>
      </c>
      <c r="E96" s="42">
        <v>4000</v>
      </c>
      <c r="F96" s="38">
        <v>7.0059901215539275</v>
      </c>
      <c r="G96" s="39">
        <v>570.94000000000005</v>
      </c>
      <c r="H96" s="35" t="s">
        <v>18</v>
      </c>
    </row>
    <row r="97" spans="1:8" x14ac:dyDescent="0.25">
      <c r="A97" s="33">
        <v>43493</v>
      </c>
      <c r="B97" s="25" t="s">
        <v>179</v>
      </c>
      <c r="C97" s="44" t="s">
        <v>131</v>
      </c>
      <c r="D97" s="41" t="s">
        <v>22</v>
      </c>
      <c r="E97" s="42">
        <v>10000</v>
      </c>
      <c r="F97" s="38">
        <v>17.514975303884821</v>
      </c>
      <c r="G97" s="39">
        <v>570.94000000000005</v>
      </c>
      <c r="H97" s="35" t="s">
        <v>18</v>
      </c>
    </row>
    <row r="98" spans="1:8" x14ac:dyDescent="0.25">
      <c r="A98" s="33">
        <v>43493</v>
      </c>
      <c r="B98" s="25" t="s">
        <v>180</v>
      </c>
      <c r="C98" s="45" t="s">
        <v>14</v>
      </c>
      <c r="D98" s="41" t="s">
        <v>20</v>
      </c>
      <c r="E98" s="42">
        <v>10000</v>
      </c>
      <c r="F98" s="38">
        <v>17.514975303884821</v>
      </c>
      <c r="G98" s="39">
        <v>570.94000000000005</v>
      </c>
      <c r="H98" s="35" t="s">
        <v>18</v>
      </c>
    </row>
    <row r="99" spans="1:8" x14ac:dyDescent="0.25">
      <c r="A99" s="33">
        <v>43493</v>
      </c>
      <c r="B99" s="25" t="s">
        <v>180</v>
      </c>
      <c r="C99" s="43" t="s">
        <v>14</v>
      </c>
      <c r="D99" s="47" t="s">
        <v>20</v>
      </c>
      <c r="E99" s="42">
        <v>10000</v>
      </c>
      <c r="F99" s="38">
        <v>17.514975303884821</v>
      </c>
      <c r="G99" s="39">
        <v>570.94000000000005</v>
      </c>
      <c r="H99" s="35" t="s">
        <v>18</v>
      </c>
    </row>
    <row r="100" spans="1:8" x14ac:dyDescent="0.25">
      <c r="A100" s="33">
        <v>43493</v>
      </c>
      <c r="B100" s="25" t="s">
        <v>180</v>
      </c>
      <c r="C100" s="12" t="s">
        <v>14</v>
      </c>
      <c r="D100" s="41" t="s">
        <v>20</v>
      </c>
      <c r="E100" s="42">
        <v>10000</v>
      </c>
      <c r="F100" s="38">
        <v>17.514975303884821</v>
      </c>
      <c r="G100" s="39">
        <v>570.94000000000005</v>
      </c>
      <c r="H100" s="35" t="s">
        <v>18</v>
      </c>
    </row>
    <row r="101" spans="1:8" x14ac:dyDescent="0.25">
      <c r="A101" s="33">
        <v>43493</v>
      </c>
      <c r="B101" s="25" t="s">
        <v>181</v>
      </c>
      <c r="C101" s="48" t="s">
        <v>14</v>
      </c>
      <c r="D101" s="41" t="s">
        <v>22</v>
      </c>
      <c r="E101" s="42">
        <v>10000</v>
      </c>
      <c r="F101" s="38">
        <v>17.514975303884821</v>
      </c>
      <c r="G101" s="39">
        <v>570.94000000000005</v>
      </c>
      <c r="H101" s="35" t="s">
        <v>18</v>
      </c>
    </row>
    <row r="102" spans="1:8" x14ac:dyDescent="0.25">
      <c r="A102" s="33">
        <v>43493</v>
      </c>
      <c r="B102" s="25" t="s">
        <v>182</v>
      </c>
      <c r="C102" s="48" t="s">
        <v>14</v>
      </c>
      <c r="D102" s="49" t="s">
        <v>119</v>
      </c>
      <c r="E102" s="42">
        <v>20000</v>
      </c>
      <c r="F102" s="38">
        <v>35.029950607769642</v>
      </c>
      <c r="G102" s="39">
        <v>570.94000000000005</v>
      </c>
      <c r="H102" s="35" t="s">
        <v>18</v>
      </c>
    </row>
    <row r="103" spans="1:8" x14ac:dyDescent="0.25">
      <c r="A103" s="33">
        <v>43493</v>
      </c>
      <c r="B103" s="25" t="s">
        <v>183</v>
      </c>
      <c r="C103" s="48" t="s">
        <v>14</v>
      </c>
      <c r="D103" s="50" t="s">
        <v>119</v>
      </c>
      <c r="E103" s="42">
        <v>20000</v>
      </c>
      <c r="F103" s="38">
        <v>35.029950607769642</v>
      </c>
      <c r="G103" s="39">
        <v>570.94000000000005</v>
      </c>
      <c r="H103" s="35" t="s">
        <v>18</v>
      </c>
    </row>
    <row r="104" spans="1:8" x14ac:dyDescent="0.25">
      <c r="A104" s="33">
        <v>43493</v>
      </c>
      <c r="B104" s="25" t="s">
        <v>183</v>
      </c>
      <c r="C104" s="48" t="s">
        <v>14</v>
      </c>
      <c r="D104" s="41" t="s">
        <v>119</v>
      </c>
      <c r="E104" s="42">
        <v>20000</v>
      </c>
      <c r="F104" s="38">
        <v>35.029950607769642</v>
      </c>
      <c r="G104" s="39">
        <v>570.94000000000005</v>
      </c>
      <c r="H104" s="35" t="s">
        <v>18</v>
      </c>
    </row>
    <row r="105" spans="1:8" x14ac:dyDescent="0.25">
      <c r="A105" s="33">
        <v>43493</v>
      </c>
      <c r="B105" s="25" t="s">
        <v>183</v>
      </c>
      <c r="C105" s="48" t="s">
        <v>14</v>
      </c>
      <c r="D105" s="41" t="s">
        <v>119</v>
      </c>
      <c r="E105" s="42">
        <v>20000</v>
      </c>
      <c r="F105" s="38">
        <v>35.029950607769642</v>
      </c>
      <c r="G105" s="39">
        <v>570.94000000000005</v>
      </c>
      <c r="H105" s="35" t="s">
        <v>18</v>
      </c>
    </row>
    <row r="106" spans="1:8" x14ac:dyDescent="0.25">
      <c r="A106" s="33">
        <v>43494</v>
      </c>
      <c r="B106" s="25" t="s">
        <v>270</v>
      </c>
      <c r="C106" s="42" t="s">
        <v>8</v>
      </c>
      <c r="D106" s="40" t="s">
        <v>22</v>
      </c>
      <c r="E106" s="42">
        <v>40000</v>
      </c>
      <c r="F106" s="38">
        <v>70.059901215539284</v>
      </c>
      <c r="G106" s="39">
        <v>570.94000000000005</v>
      </c>
      <c r="H106" s="35" t="s">
        <v>18</v>
      </c>
    </row>
    <row r="107" spans="1:8" x14ac:dyDescent="0.25">
      <c r="A107" s="33">
        <v>43494</v>
      </c>
      <c r="B107" s="25" t="s">
        <v>184</v>
      </c>
      <c r="C107" s="43" t="s">
        <v>14</v>
      </c>
      <c r="D107" s="47" t="s">
        <v>20</v>
      </c>
      <c r="E107" s="42">
        <v>2500</v>
      </c>
      <c r="F107" s="38">
        <v>4.3787438259712053</v>
      </c>
      <c r="G107" s="39">
        <v>570.94000000000005</v>
      </c>
      <c r="H107" s="35" t="s">
        <v>18</v>
      </c>
    </row>
    <row r="108" spans="1:8" x14ac:dyDescent="0.25">
      <c r="A108" s="33">
        <v>43494</v>
      </c>
      <c r="B108" s="25" t="s">
        <v>185</v>
      </c>
      <c r="C108" s="44" t="s">
        <v>186</v>
      </c>
      <c r="D108" s="41" t="s">
        <v>22</v>
      </c>
      <c r="E108" s="42">
        <v>64500</v>
      </c>
      <c r="F108" s="38">
        <v>112.97159071005709</v>
      </c>
      <c r="G108" s="39">
        <v>570.94000000000005</v>
      </c>
      <c r="H108" s="35" t="s">
        <v>18</v>
      </c>
    </row>
    <row r="109" spans="1:8" x14ac:dyDescent="0.25">
      <c r="A109" s="33">
        <v>43494</v>
      </c>
      <c r="B109" s="25" t="s">
        <v>271</v>
      </c>
      <c r="C109" s="44" t="s">
        <v>186</v>
      </c>
      <c r="D109" s="41" t="s">
        <v>22</v>
      </c>
      <c r="E109" s="42">
        <v>29000</v>
      </c>
      <c r="F109" s="38">
        <v>50.793428381265976</v>
      </c>
      <c r="G109" s="39">
        <v>570.94000000000005</v>
      </c>
      <c r="H109" s="35" t="s">
        <v>18</v>
      </c>
    </row>
    <row r="110" spans="1:8" x14ac:dyDescent="0.25">
      <c r="A110" s="33">
        <v>43494</v>
      </c>
      <c r="B110" s="25" t="s">
        <v>187</v>
      </c>
      <c r="C110" s="12" t="s">
        <v>14</v>
      </c>
      <c r="D110" s="41" t="s">
        <v>20</v>
      </c>
      <c r="E110" s="42">
        <v>3500</v>
      </c>
      <c r="F110" s="38">
        <v>6.1302413563596874</v>
      </c>
      <c r="G110" s="39">
        <v>570.94000000000005</v>
      </c>
      <c r="H110" s="35" t="s">
        <v>18</v>
      </c>
    </row>
    <row r="111" spans="1:8" x14ac:dyDescent="0.25">
      <c r="A111" s="33">
        <v>43494</v>
      </c>
      <c r="B111" s="25" t="s">
        <v>188</v>
      </c>
      <c r="C111" s="43" t="s">
        <v>131</v>
      </c>
      <c r="D111" s="40" t="s">
        <v>22</v>
      </c>
      <c r="E111" s="42">
        <v>10000</v>
      </c>
      <c r="F111" s="38">
        <v>17.514975303884821</v>
      </c>
      <c r="G111" s="39">
        <v>570.94000000000005</v>
      </c>
      <c r="H111" s="35" t="s">
        <v>18</v>
      </c>
    </row>
    <row r="112" spans="1:8" x14ac:dyDescent="0.25">
      <c r="A112" s="33">
        <v>43494</v>
      </c>
      <c r="B112" s="25" t="s">
        <v>189</v>
      </c>
      <c r="C112" s="43" t="s">
        <v>8</v>
      </c>
      <c r="D112" s="40" t="s">
        <v>22</v>
      </c>
      <c r="E112" s="42">
        <v>2000</v>
      </c>
      <c r="F112" s="38">
        <v>3.5029950607769638</v>
      </c>
      <c r="G112" s="39">
        <v>570.94000000000005</v>
      </c>
      <c r="H112" s="35" t="s">
        <v>18</v>
      </c>
    </row>
    <row r="113" spans="1:8" x14ac:dyDescent="0.25">
      <c r="A113" s="33">
        <v>43494</v>
      </c>
      <c r="B113" s="25" t="s">
        <v>190</v>
      </c>
      <c r="C113" s="43" t="s">
        <v>14</v>
      </c>
      <c r="D113" s="40" t="s">
        <v>21</v>
      </c>
      <c r="E113" s="42">
        <v>6500</v>
      </c>
      <c r="F113" s="38">
        <v>11.384733947525133</v>
      </c>
      <c r="G113" s="39">
        <v>570.94000000000005</v>
      </c>
      <c r="H113" s="35" t="s">
        <v>18</v>
      </c>
    </row>
    <row r="114" spans="1:8" x14ac:dyDescent="0.25">
      <c r="A114" s="33">
        <v>43495</v>
      </c>
      <c r="B114" s="25" t="s">
        <v>191</v>
      </c>
      <c r="C114" s="43" t="s">
        <v>14</v>
      </c>
      <c r="D114" s="40" t="s">
        <v>21</v>
      </c>
      <c r="E114" s="42">
        <v>5000</v>
      </c>
      <c r="F114" s="38">
        <v>8.7574876519424105</v>
      </c>
      <c r="G114" s="39">
        <v>570.94000000000005</v>
      </c>
      <c r="H114" s="35" t="s">
        <v>18</v>
      </c>
    </row>
    <row r="115" spans="1:8" x14ac:dyDescent="0.25">
      <c r="A115" s="33">
        <v>43495</v>
      </c>
      <c r="B115" s="25" t="s">
        <v>192</v>
      </c>
      <c r="C115" s="43" t="s">
        <v>14</v>
      </c>
      <c r="D115" s="40" t="s">
        <v>21</v>
      </c>
      <c r="E115" s="42">
        <v>3000</v>
      </c>
      <c r="F115" s="38">
        <v>5.2544925911654463</v>
      </c>
      <c r="G115" s="39">
        <v>570.94000000000005</v>
      </c>
      <c r="H115" s="35" t="s">
        <v>18</v>
      </c>
    </row>
    <row r="116" spans="1:8" x14ac:dyDescent="0.25">
      <c r="A116" s="33">
        <v>43495</v>
      </c>
      <c r="B116" s="25" t="s">
        <v>193</v>
      </c>
      <c r="C116" s="45" t="s">
        <v>14</v>
      </c>
      <c r="D116" s="41" t="s">
        <v>20</v>
      </c>
      <c r="E116" s="42">
        <v>2500</v>
      </c>
      <c r="F116" s="38">
        <v>4.3787438259712053</v>
      </c>
      <c r="G116" s="39">
        <v>570.94000000000005</v>
      </c>
      <c r="H116" s="35" t="s">
        <v>18</v>
      </c>
    </row>
    <row r="117" spans="1:8" x14ac:dyDescent="0.25">
      <c r="A117" s="33">
        <v>43495</v>
      </c>
      <c r="B117" s="25" t="s">
        <v>194</v>
      </c>
      <c r="C117" s="12" t="s">
        <v>14</v>
      </c>
      <c r="D117" s="41" t="s">
        <v>20</v>
      </c>
      <c r="E117" s="42">
        <v>3000</v>
      </c>
      <c r="F117" s="38">
        <v>5.2544925911654463</v>
      </c>
      <c r="G117" s="39">
        <v>570.94000000000005</v>
      </c>
      <c r="H117" s="35" t="s">
        <v>18</v>
      </c>
    </row>
    <row r="118" spans="1:8" x14ac:dyDescent="0.25">
      <c r="A118" s="33">
        <v>43495</v>
      </c>
      <c r="B118" s="25" t="s">
        <v>272</v>
      </c>
      <c r="C118" s="12" t="s">
        <v>14</v>
      </c>
      <c r="D118" s="40" t="s">
        <v>119</v>
      </c>
      <c r="E118" s="42">
        <v>9500</v>
      </c>
      <c r="F118" s="38">
        <v>16.639226538690579</v>
      </c>
      <c r="G118" s="39">
        <v>570.94000000000005</v>
      </c>
      <c r="H118" s="35" t="s">
        <v>18</v>
      </c>
    </row>
    <row r="119" spans="1:8" x14ac:dyDescent="0.25">
      <c r="A119" s="33">
        <v>43495</v>
      </c>
      <c r="B119" s="25" t="s">
        <v>195</v>
      </c>
      <c r="C119" s="46" t="s">
        <v>137</v>
      </c>
      <c r="D119" s="40" t="s">
        <v>119</v>
      </c>
      <c r="E119" s="42">
        <v>3000</v>
      </c>
      <c r="F119" s="38">
        <v>5.2544925911654463</v>
      </c>
      <c r="G119" s="39">
        <v>570.94000000000005</v>
      </c>
      <c r="H119" s="35" t="s">
        <v>18</v>
      </c>
    </row>
    <row r="120" spans="1:8" x14ac:dyDescent="0.25">
      <c r="A120" s="33">
        <v>43495</v>
      </c>
      <c r="B120" s="25" t="s">
        <v>273</v>
      </c>
      <c r="C120" s="12" t="s">
        <v>14</v>
      </c>
      <c r="D120" s="40" t="s">
        <v>119</v>
      </c>
      <c r="E120" s="42">
        <v>16500</v>
      </c>
      <c r="F120" s="38">
        <v>28.899709251409952</v>
      </c>
      <c r="G120" s="39">
        <v>570.94000000000005</v>
      </c>
      <c r="H120" s="35" t="s">
        <v>18</v>
      </c>
    </row>
    <row r="121" spans="1:8" x14ac:dyDescent="0.25">
      <c r="A121" s="33">
        <v>43495</v>
      </c>
      <c r="B121" s="25" t="s">
        <v>274</v>
      </c>
      <c r="C121" s="43" t="s">
        <v>14</v>
      </c>
      <c r="D121" s="40" t="s">
        <v>119</v>
      </c>
      <c r="E121" s="42">
        <v>10500</v>
      </c>
      <c r="F121" s="38">
        <v>18.390724069079059</v>
      </c>
      <c r="G121" s="39">
        <v>570.94000000000005</v>
      </c>
      <c r="H121" s="35" t="s">
        <v>18</v>
      </c>
    </row>
    <row r="122" spans="1:8" x14ac:dyDescent="0.25">
      <c r="A122" s="33">
        <v>43495</v>
      </c>
      <c r="B122" s="25" t="s">
        <v>275</v>
      </c>
      <c r="C122" s="6" t="s">
        <v>14</v>
      </c>
      <c r="D122" s="40" t="s">
        <v>119</v>
      </c>
      <c r="E122" s="42">
        <v>13000</v>
      </c>
      <c r="F122" s="38">
        <v>22.769467895050266</v>
      </c>
      <c r="G122" s="39">
        <v>570.94000000000005</v>
      </c>
      <c r="H122" s="35" t="s">
        <v>18</v>
      </c>
    </row>
    <row r="123" spans="1:8" x14ac:dyDescent="0.25">
      <c r="A123" s="33">
        <v>43495</v>
      </c>
      <c r="B123" s="25" t="s">
        <v>195</v>
      </c>
      <c r="C123" s="6" t="s">
        <v>137</v>
      </c>
      <c r="D123" s="40" t="s">
        <v>119</v>
      </c>
      <c r="E123" s="42">
        <v>2000</v>
      </c>
      <c r="F123" s="38">
        <v>3.5029950607769638</v>
      </c>
      <c r="G123" s="39">
        <v>570.94000000000005</v>
      </c>
      <c r="H123" s="35" t="s">
        <v>18</v>
      </c>
    </row>
    <row r="124" spans="1:8" x14ac:dyDescent="0.25">
      <c r="A124" s="33">
        <v>43495</v>
      </c>
      <c r="B124" s="25" t="s">
        <v>276</v>
      </c>
      <c r="C124" s="6" t="s">
        <v>14</v>
      </c>
      <c r="D124" s="40" t="s">
        <v>119</v>
      </c>
      <c r="E124" s="42">
        <v>14000</v>
      </c>
      <c r="F124" s="38">
        <v>24.520965425438749</v>
      </c>
      <c r="G124" s="39">
        <v>570.94000000000005</v>
      </c>
      <c r="H124" s="35" t="s">
        <v>18</v>
      </c>
    </row>
    <row r="125" spans="1:8" x14ac:dyDescent="0.25">
      <c r="A125" s="33">
        <v>43495</v>
      </c>
      <c r="B125" s="25" t="s">
        <v>277</v>
      </c>
      <c r="C125" s="12" t="s">
        <v>14</v>
      </c>
      <c r="D125" s="41" t="s">
        <v>119</v>
      </c>
      <c r="E125" s="42">
        <v>8000</v>
      </c>
      <c r="F125" s="38">
        <v>14.011980243107855</v>
      </c>
      <c r="G125" s="39">
        <v>570.94000000000005</v>
      </c>
      <c r="H125" s="35" t="s">
        <v>18</v>
      </c>
    </row>
    <row r="126" spans="1:8" x14ac:dyDescent="0.25">
      <c r="A126" s="33">
        <v>43495</v>
      </c>
      <c r="B126" s="25" t="s">
        <v>195</v>
      </c>
      <c r="C126" s="12" t="s">
        <v>137</v>
      </c>
      <c r="D126" s="41" t="s">
        <v>119</v>
      </c>
      <c r="E126" s="42">
        <v>3000</v>
      </c>
      <c r="F126" s="38">
        <v>5.2544925911654463</v>
      </c>
      <c r="G126" s="39">
        <v>570.94000000000005</v>
      </c>
      <c r="H126" s="35" t="s">
        <v>18</v>
      </c>
    </row>
    <row r="127" spans="1:8" x14ac:dyDescent="0.25">
      <c r="A127" s="33">
        <v>43495</v>
      </c>
      <c r="B127" s="25" t="s">
        <v>272</v>
      </c>
      <c r="C127" s="12" t="s">
        <v>14</v>
      </c>
      <c r="D127" s="41" t="s">
        <v>119</v>
      </c>
      <c r="E127" s="42">
        <v>15000</v>
      </c>
      <c r="F127" s="38">
        <v>26.27246295582723</v>
      </c>
      <c r="G127" s="39">
        <v>570.94000000000005</v>
      </c>
      <c r="H127" s="35" t="s">
        <v>18</v>
      </c>
    </row>
    <row r="128" spans="1:8" x14ac:dyDescent="0.25">
      <c r="A128" s="52">
        <v>43495</v>
      </c>
      <c r="B128" s="34" t="s">
        <v>278</v>
      </c>
      <c r="C128" s="12" t="s">
        <v>9</v>
      </c>
      <c r="D128" s="41" t="s">
        <v>22</v>
      </c>
      <c r="E128" s="37">
        <v>1046907</v>
      </c>
      <c r="F128" s="38">
        <v>1833.6550250464145</v>
      </c>
      <c r="G128" s="39">
        <v>570.94000000000005</v>
      </c>
      <c r="H128" s="35" t="s">
        <v>18</v>
      </c>
    </row>
    <row r="129" spans="1:8" x14ac:dyDescent="0.25">
      <c r="A129" s="33">
        <v>43496</v>
      </c>
      <c r="B129" s="34" t="s">
        <v>196</v>
      </c>
      <c r="C129" s="6" t="s">
        <v>113</v>
      </c>
      <c r="D129" s="40" t="s">
        <v>22</v>
      </c>
      <c r="E129" s="37">
        <v>350000</v>
      </c>
      <c r="F129" s="38">
        <v>613.02413563596872</v>
      </c>
      <c r="G129" s="39">
        <v>570.94000000000005</v>
      </c>
      <c r="H129" s="35" t="s">
        <v>18</v>
      </c>
    </row>
    <row r="130" spans="1:8" x14ac:dyDescent="0.25">
      <c r="A130" s="33">
        <v>43496</v>
      </c>
      <c r="B130" s="34" t="s">
        <v>197</v>
      </c>
      <c r="C130" s="6" t="s">
        <v>12</v>
      </c>
      <c r="D130" s="40" t="s">
        <v>22</v>
      </c>
      <c r="E130" s="37">
        <v>100000</v>
      </c>
      <c r="F130" s="38">
        <v>175.14975303884819</v>
      </c>
      <c r="G130" s="39">
        <v>570.94000000000005</v>
      </c>
      <c r="H130" s="35" t="s">
        <v>18</v>
      </c>
    </row>
    <row r="131" spans="1:8" x14ac:dyDescent="0.25">
      <c r="A131" s="33">
        <v>43496</v>
      </c>
      <c r="B131" s="34" t="s">
        <v>198</v>
      </c>
      <c r="C131" s="12" t="s">
        <v>9</v>
      </c>
      <c r="D131" s="41" t="s">
        <v>22</v>
      </c>
      <c r="E131" s="37">
        <v>376697</v>
      </c>
      <c r="F131" s="38">
        <v>659.78386520474999</v>
      </c>
      <c r="G131" s="39">
        <v>570.94000000000005</v>
      </c>
      <c r="H131" s="35" t="s">
        <v>18</v>
      </c>
    </row>
    <row r="132" spans="1:8" x14ac:dyDescent="0.25">
      <c r="A132" s="33">
        <v>43496</v>
      </c>
      <c r="B132" s="34" t="s">
        <v>199</v>
      </c>
      <c r="C132" s="12" t="s">
        <v>9</v>
      </c>
      <c r="D132" s="41" t="s">
        <v>22</v>
      </c>
      <c r="E132" s="37">
        <v>74617</v>
      </c>
      <c r="F132" s="38">
        <v>130.69149122499735</v>
      </c>
      <c r="G132" s="39">
        <v>570.94000000000005</v>
      </c>
      <c r="H132" s="35" t="s">
        <v>18</v>
      </c>
    </row>
    <row r="133" spans="1:8" x14ac:dyDescent="0.25">
      <c r="A133" s="33">
        <v>43496</v>
      </c>
      <c r="B133" s="34" t="s">
        <v>200</v>
      </c>
      <c r="C133" s="12" t="s">
        <v>3</v>
      </c>
      <c r="D133" s="41" t="s">
        <v>22</v>
      </c>
      <c r="E133" s="37">
        <v>22648</v>
      </c>
      <c r="F133" s="38">
        <v>39.667916068238341</v>
      </c>
      <c r="G133" s="39">
        <v>570.94000000000005</v>
      </c>
      <c r="H133" s="35" t="s">
        <v>18</v>
      </c>
    </row>
    <row r="134" spans="1:8" x14ac:dyDescent="0.25">
      <c r="A134" s="33">
        <v>43496</v>
      </c>
      <c r="B134" s="25" t="s">
        <v>201</v>
      </c>
      <c r="C134" s="43" t="s">
        <v>14</v>
      </c>
      <c r="D134" s="47" t="s">
        <v>20</v>
      </c>
      <c r="E134" s="42">
        <v>7000</v>
      </c>
      <c r="F134" s="38">
        <v>12.260482712719375</v>
      </c>
      <c r="G134" s="39">
        <v>570.94000000000005</v>
      </c>
      <c r="H134" s="35" t="s">
        <v>18</v>
      </c>
    </row>
    <row r="135" spans="1:8" x14ac:dyDescent="0.25">
      <c r="A135" s="33">
        <v>43496</v>
      </c>
      <c r="B135" s="25" t="s">
        <v>202</v>
      </c>
      <c r="C135" s="44" t="s">
        <v>9</v>
      </c>
      <c r="D135" s="40" t="s">
        <v>22</v>
      </c>
      <c r="E135" s="42">
        <v>90720</v>
      </c>
      <c r="F135" s="38">
        <v>158.89585595684309</v>
      </c>
      <c r="G135" s="39">
        <v>570.94000000000005</v>
      </c>
      <c r="H135" s="35" t="s">
        <v>18</v>
      </c>
    </row>
    <row r="136" spans="1:8" x14ac:dyDescent="0.25">
      <c r="A136" s="33">
        <v>43496</v>
      </c>
      <c r="B136" s="25" t="s">
        <v>203</v>
      </c>
      <c r="C136" s="45" t="s">
        <v>14</v>
      </c>
      <c r="D136" s="41" t="s">
        <v>20</v>
      </c>
      <c r="E136" s="42">
        <v>4000</v>
      </c>
      <c r="F136" s="38">
        <v>7.0059901215539275</v>
      </c>
      <c r="G136" s="39">
        <v>570.94000000000005</v>
      </c>
      <c r="H136" s="35" t="s">
        <v>18</v>
      </c>
    </row>
    <row r="137" spans="1:8" x14ac:dyDescent="0.25">
      <c r="A137" s="33">
        <v>43496</v>
      </c>
      <c r="B137" s="25" t="s">
        <v>204</v>
      </c>
      <c r="C137" s="44" t="s">
        <v>131</v>
      </c>
      <c r="D137" s="51" t="s">
        <v>22</v>
      </c>
      <c r="E137" s="42">
        <v>8000</v>
      </c>
      <c r="F137" s="38">
        <v>14.011980243107855</v>
      </c>
      <c r="G137" s="39">
        <v>570.94000000000005</v>
      </c>
      <c r="H137" s="35" t="s">
        <v>18</v>
      </c>
    </row>
    <row r="138" spans="1:8" x14ac:dyDescent="0.25">
      <c r="A138" s="33">
        <v>43496</v>
      </c>
      <c r="B138" s="25" t="s">
        <v>205</v>
      </c>
      <c r="C138" s="44" t="s">
        <v>131</v>
      </c>
      <c r="D138" s="40" t="s">
        <v>22</v>
      </c>
      <c r="E138" s="42">
        <v>10000</v>
      </c>
      <c r="F138" s="38">
        <v>17.514975303884821</v>
      </c>
      <c r="G138" s="39">
        <v>570.94000000000005</v>
      </c>
      <c r="H138" s="35" t="s">
        <v>18</v>
      </c>
    </row>
    <row r="139" spans="1:8" x14ac:dyDescent="0.25">
      <c r="A139" s="33">
        <v>43496</v>
      </c>
      <c r="B139" s="25" t="s">
        <v>145</v>
      </c>
      <c r="C139" s="45" t="s">
        <v>14</v>
      </c>
      <c r="D139" s="41" t="s">
        <v>20</v>
      </c>
      <c r="E139" s="42">
        <v>2000</v>
      </c>
      <c r="F139" s="38">
        <v>3.5029950607769638</v>
      </c>
      <c r="G139" s="39">
        <v>570.94000000000005</v>
      </c>
      <c r="H139" s="35" t="s">
        <v>18</v>
      </c>
    </row>
    <row r="140" spans="1:8" x14ac:dyDescent="0.25">
      <c r="A140" s="33">
        <v>43496</v>
      </c>
      <c r="B140" s="25" t="s">
        <v>206</v>
      </c>
      <c r="C140" s="43" t="s">
        <v>14</v>
      </c>
      <c r="D140" s="47" t="s">
        <v>20</v>
      </c>
      <c r="E140" s="42">
        <v>4000</v>
      </c>
      <c r="F140" s="38">
        <v>7.0059901215539275</v>
      </c>
      <c r="G140" s="39">
        <v>570.94000000000005</v>
      </c>
      <c r="H140" s="35" t="s">
        <v>18</v>
      </c>
    </row>
    <row r="141" spans="1:8" x14ac:dyDescent="0.25">
      <c r="A141" s="33">
        <v>43496</v>
      </c>
      <c r="B141" s="25" t="s">
        <v>207</v>
      </c>
      <c r="C141" s="43" t="s">
        <v>14</v>
      </c>
      <c r="D141" s="40" t="s">
        <v>21</v>
      </c>
      <c r="E141" s="42">
        <v>5500</v>
      </c>
      <c r="F141" s="38">
        <v>9.6332364171366507</v>
      </c>
      <c r="G141" s="39">
        <v>570.94000000000005</v>
      </c>
      <c r="H141" s="35" t="s">
        <v>18</v>
      </c>
    </row>
    <row r="142" spans="1:8" x14ac:dyDescent="0.25">
      <c r="A142" s="53">
        <v>43501</v>
      </c>
      <c r="B142" s="25" t="s">
        <v>208</v>
      </c>
      <c r="C142" s="6" t="s">
        <v>16</v>
      </c>
      <c r="D142" s="7" t="s">
        <v>209</v>
      </c>
      <c r="E142" s="8">
        <v>3000</v>
      </c>
      <c r="F142" s="9">
        <f t="shared" ref="F142:F205" si="0">E142/G142</f>
        <v>5.2822481248019155</v>
      </c>
      <c r="G142" s="9">
        <v>567.94000000000005</v>
      </c>
      <c r="H142" s="10" t="s">
        <v>18</v>
      </c>
    </row>
    <row r="143" spans="1:8" x14ac:dyDescent="0.25">
      <c r="A143" s="53">
        <v>43501</v>
      </c>
      <c r="B143" s="25" t="s">
        <v>210</v>
      </c>
      <c r="C143" s="12" t="s">
        <v>13</v>
      </c>
      <c r="D143" s="13" t="s">
        <v>22</v>
      </c>
      <c r="E143" s="14">
        <v>123500</v>
      </c>
      <c r="F143" s="9">
        <f t="shared" si="0"/>
        <v>217.4525478043455</v>
      </c>
      <c r="G143" s="9">
        <v>567.94000000000005</v>
      </c>
      <c r="H143" s="10" t="s">
        <v>18</v>
      </c>
    </row>
    <row r="144" spans="1:8" x14ac:dyDescent="0.25">
      <c r="A144" s="53">
        <v>43501</v>
      </c>
      <c r="B144" s="25" t="s">
        <v>211</v>
      </c>
      <c r="C144" s="12" t="s">
        <v>12</v>
      </c>
      <c r="D144" s="13" t="s">
        <v>22</v>
      </c>
      <c r="E144" s="14">
        <v>56240</v>
      </c>
      <c r="F144" s="9">
        <f t="shared" si="0"/>
        <v>99.024544846286574</v>
      </c>
      <c r="G144" s="9">
        <v>567.94000000000005</v>
      </c>
      <c r="H144" s="10" t="s">
        <v>18</v>
      </c>
    </row>
    <row r="145" spans="1:8" x14ac:dyDescent="0.25">
      <c r="A145" s="53">
        <v>43502</v>
      </c>
      <c r="B145" s="25" t="s">
        <v>212</v>
      </c>
      <c r="C145" s="16" t="s">
        <v>12</v>
      </c>
      <c r="D145" s="7" t="s">
        <v>22</v>
      </c>
      <c r="E145" s="14">
        <v>17000</v>
      </c>
      <c r="F145" s="9">
        <f t="shared" si="0"/>
        <v>29.932739373877521</v>
      </c>
      <c r="G145" s="9">
        <v>567.94000000000005</v>
      </c>
      <c r="H145" s="10" t="s">
        <v>18</v>
      </c>
    </row>
    <row r="146" spans="1:8" x14ac:dyDescent="0.25">
      <c r="A146" s="53">
        <v>43502</v>
      </c>
      <c r="B146" s="25" t="s">
        <v>279</v>
      </c>
      <c r="C146" s="16" t="s">
        <v>213</v>
      </c>
      <c r="D146" s="7" t="s">
        <v>22</v>
      </c>
      <c r="E146" s="14">
        <v>60180</v>
      </c>
      <c r="F146" s="9">
        <f t="shared" si="0"/>
        <v>105.96189738352642</v>
      </c>
      <c r="G146" s="9">
        <v>567.94000000000005</v>
      </c>
      <c r="H146" s="10" t="s">
        <v>18</v>
      </c>
    </row>
    <row r="147" spans="1:8" x14ac:dyDescent="0.25">
      <c r="A147" s="53">
        <v>43503</v>
      </c>
      <c r="B147" s="25" t="s">
        <v>214</v>
      </c>
      <c r="C147" s="16" t="s">
        <v>7</v>
      </c>
      <c r="D147" s="7" t="s">
        <v>22</v>
      </c>
      <c r="E147" s="14">
        <v>446884</v>
      </c>
      <c r="F147" s="9">
        <f t="shared" si="0"/>
        <v>786.85072366799307</v>
      </c>
      <c r="G147" s="9">
        <v>567.94000000000005</v>
      </c>
      <c r="H147" s="10" t="s">
        <v>18</v>
      </c>
    </row>
    <row r="148" spans="1:8" x14ac:dyDescent="0.25">
      <c r="A148" s="53">
        <v>43504</v>
      </c>
      <c r="B148" s="25" t="s">
        <v>215</v>
      </c>
      <c r="C148" s="16" t="s">
        <v>8</v>
      </c>
      <c r="D148" s="7" t="s">
        <v>22</v>
      </c>
      <c r="E148" s="14">
        <v>10000</v>
      </c>
      <c r="F148" s="9">
        <f t="shared" si="0"/>
        <v>17.607493749339717</v>
      </c>
      <c r="G148" s="9">
        <v>567.94000000000005</v>
      </c>
      <c r="H148" s="10" t="s">
        <v>18</v>
      </c>
    </row>
    <row r="149" spans="1:8" x14ac:dyDescent="0.25">
      <c r="A149" s="53">
        <v>43504</v>
      </c>
      <c r="B149" s="25" t="s">
        <v>216</v>
      </c>
      <c r="C149" s="12" t="s">
        <v>8</v>
      </c>
      <c r="D149" s="7" t="s">
        <v>22</v>
      </c>
      <c r="E149" s="14">
        <v>7000</v>
      </c>
      <c r="F149" s="9">
        <f t="shared" si="0"/>
        <v>12.325245624537802</v>
      </c>
      <c r="G149" s="9">
        <v>567.94000000000005</v>
      </c>
      <c r="H149" s="10" t="s">
        <v>18</v>
      </c>
    </row>
    <row r="150" spans="1:8" x14ac:dyDescent="0.25">
      <c r="A150" s="53">
        <v>43504</v>
      </c>
      <c r="B150" s="25" t="s">
        <v>217</v>
      </c>
      <c r="C150" s="16" t="s">
        <v>12</v>
      </c>
      <c r="D150" s="7" t="s">
        <v>22</v>
      </c>
      <c r="E150" s="14">
        <v>4000</v>
      </c>
      <c r="F150" s="9">
        <f t="shared" si="0"/>
        <v>7.0429974997358871</v>
      </c>
      <c r="G150" s="9">
        <v>567.94000000000005</v>
      </c>
      <c r="H150" s="10" t="s">
        <v>18</v>
      </c>
    </row>
    <row r="151" spans="1:8" x14ac:dyDescent="0.25">
      <c r="A151" s="53">
        <v>43507</v>
      </c>
      <c r="B151" s="25" t="s">
        <v>218</v>
      </c>
      <c r="C151" s="16" t="s">
        <v>8</v>
      </c>
      <c r="D151" s="7" t="s">
        <v>22</v>
      </c>
      <c r="E151" s="14">
        <v>1000</v>
      </c>
      <c r="F151" s="9">
        <f t="shared" si="0"/>
        <v>1.7607493749339718</v>
      </c>
      <c r="G151" s="9">
        <v>567.94000000000005</v>
      </c>
      <c r="H151" s="10" t="s">
        <v>18</v>
      </c>
    </row>
    <row r="152" spans="1:8" x14ac:dyDescent="0.25">
      <c r="A152" s="53">
        <v>43508</v>
      </c>
      <c r="B152" s="25" t="s">
        <v>208</v>
      </c>
      <c r="C152" s="16" t="s">
        <v>16</v>
      </c>
      <c r="D152" s="16" t="s">
        <v>209</v>
      </c>
      <c r="E152" s="14">
        <v>21000</v>
      </c>
      <c r="F152" s="9">
        <f t="shared" si="0"/>
        <v>36.975736873613407</v>
      </c>
      <c r="G152" s="9">
        <v>567.94000000000005</v>
      </c>
      <c r="H152" s="10" t="s">
        <v>18</v>
      </c>
    </row>
    <row r="153" spans="1:8" x14ac:dyDescent="0.25">
      <c r="A153" s="53">
        <v>43508</v>
      </c>
      <c r="B153" s="25" t="s">
        <v>208</v>
      </c>
      <c r="C153" s="18" t="s">
        <v>16</v>
      </c>
      <c r="D153" s="13" t="s">
        <v>209</v>
      </c>
      <c r="E153" s="14">
        <v>4500</v>
      </c>
      <c r="F153" s="9">
        <f t="shared" si="0"/>
        <v>7.9233721872028724</v>
      </c>
      <c r="G153" s="9">
        <v>567.94000000000005</v>
      </c>
      <c r="H153" s="10" t="s">
        <v>18</v>
      </c>
    </row>
    <row r="154" spans="1:8" x14ac:dyDescent="0.25">
      <c r="A154" s="53">
        <v>43509</v>
      </c>
      <c r="B154" s="25" t="s">
        <v>219</v>
      </c>
      <c r="C154" s="54" t="s">
        <v>8</v>
      </c>
      <c r="D154" s="13" t="s">
        <v>22</v>
      </c>
      <c r="E154" s="14">
        <v>49440</v>
      </c>
      <c r="F154" s="9">
        <f t="shared" si="0"/>
        <v>87.051449096735567</v>
      </c>
      <c r="G154" s="9">
        <v>567.94000000000005</v>
      </c>
      <c r="H154" s="10" t="s">
        <v>18</v>
      </c>
    </row>
    <row r="155" spans="1:8" x14ac:dyDescent="0.25">
      <c r="A155" s="53">
        <v>43509</v>
      </c>
      <c r="B155" s="25" t="s">
        <v>220</v>
      </c>
      <c r="C155" s="18" t="s">
        <v>123</v>
      </c>
      <c r="D155" s="13" t="s">
        <v>21</v>
      </c>
      <c r="E155" s="14">
        <v>125100</v>
      </c>
      <c r="F155" s="9">
        <f t="shared" si="0"/>
        <v>220.26974680423987</v>
      </c>
      <c r="G155" s="9">
        <v>567.94000000000005</v>
      </c>
      <c r="H155" s="10" t="s">
        <v>18</v>
      </c>
    </row>
    <row r="156" spans="1:8" x14ac:dyDescent="0.25">
      <c r="A156" s="53">
        <v>43509</v>
      </c>
      <c r="B156" s="25" t="s">
        <v>221</v>
      </c>
      <c r="C156" s="16" t="s">
        <v>8</v>
      </c>
      <c r="D156" s="13" t="s">
        <v>22</v>
      </c>
      <c r="E156" s="8">
        <v>50000</v>
      </c>
      <c r="F156" s="9">
        <f t="shared" si="0"/>
        <v>88.037468746698593</v>
      </c>
      <c r="G156" s="9">
        <v>567.94000000000005</v>
      </c>
      <c r="H156" s="10" t="s">
        <v>18</v>
      </c>
    </row>
    <row r="157" spans="1:8" x14ac:dyDescent="0.25">
      <c r="A157" s="53">
        <v>43507</v>
      </c>
      <c r="B157" s="16" t="s">
        <v>222</v>
      </c>
      <c r="C157" s="6" t="s">
        <v>8</v>
      </c>
      <c r="D157" s="7" t="s">
        <v>22</v>
      </c>
      <c r="E157" s="14">
        <v>45000</v>
      </c>
      <c r="F157" s="9">
        <f t="shared" si="0"/>
        <v>79.233721872028724</v>
      </c>
      <c r="G157" s="9">
        <v>567.94000000000005</v>
      </c>
      <c r="H157" s="10" t="s">
        <v>18</v>
      </c>
    </row>
    <row r="158" spans="1:8" x14ac:dyDescent="0.25">
      <c r="A158" s="53">
        <v>43510</v>
      </c>
      <c r="B158" s="25" t="s">
        <v>223</v>
      </c>
      <c r="C158" s="6" t="s">
        <v>8</v>
      </c>
      <c r="D158" s="7" t="s">
        <v>22</v>
      </c>
      <c r="E158" s="14">
        <v>2000</v>
      </c>
      <c r="F158" s="9">
        <f t="shared" si="0"/>
        <v>3.5214987498679435</v>
      </c>
      <c r="G158" s="9">
        <v>567.94000000000005</v>
      </c>
      <c r="H158" s="10" t="s">
        <v>18</v>
      </c>
    </row>
    <row r="159" spans="1:8" x14ac:dyDescent="0.25">
      <c r="A159" s="53">
        <v>43511</v>
      </c>
      <c r="B159" s="25" t="s">
        <v>224</v>
      </c>
      <c r="C159" s="18" t="s">
        <v>8</v>
      </c>
      <c r="D159" s="13" t="s">
        <v>22</v>
      </c>
      <c r="E159" s="14">
        <v>4700</v>
      </c>
      <c r="F159" s="9">
        <f t="shared" si="0"/>
        <v>8.2755220621896672</v>
      </c>
      <c r="G159" s="9">
        <v>567.94000000000005</v>
      </c>
      <c r="H159" s="10" t="s">
        <v>18</v>
      </c>
    </row>
    <row r="160" spans="1:8" x14ac:dyDescent="0.25">
      <c r="A160" s="53">
        <v>43511</v>
      </c>
      <c r="B160" s="25" t="s">
        <v>225</v>
      </c>
      <c r="C160" s="12" t="s">
        <v>9</v>
      </c>
      <c r="D160" s="7" t="s">
        <v>22</v>
      </c>
      <c r="E160" s="14">
        <v>25200</v>
      </c>
      <c r="F160" s="9">
        <f t="shared" si="0"/>
        <v>44.37088424833609</v>
      </c>
      <c r="G160" s="9">
        <v>567.94000000000005</v>
      </c>
      <c r="H160" s="10" t="s">
        <v>18</v>
      </c>
    </row>
    <row r="161" spans="1:8" x14ac:dyDescent="0.25">
      <c r="A161" s="53">
        <v>43514</v>
      </c>
      <c r="B161" s="25" t="s">
        <v>226</v>
      </c>
      <c r="C161" s="12" t="s">
        <v>8</v>
      </c>
      <c r="D161" s="7" t="s">
        <v>22</v>
      </c>
      <c r="E161" s="14">
        <v>2200</v>
      </c>
      <c r="F161" s="9">
        <f t="shared" si="0"/>
        <v>3.8736486248547379</v>
      </c>
      <c r="G161" s="9">
        <v>567.94000000000005</v>
      </c>
      <c r="H161" s="10" t="s">
        <v>18</v>
      </c>
    </row>
    <row r="162" spans="1:8" x14ac:dyDescent="0.25">
      <c r="A162" s="53">
        <v>43514</v>
      </c>
      <c r="B162" s="25" t="s">
        <v>227</v>
      </c>
      <c r="C162" s="12" t="s">
        <v>13</v>
      </c>
      <c r="D162" s="7" t="s">
        <v>22</v>
      </c>
      <c r="E162" s="14">
        <v>114000</v>
      </c>
      <c r="F162" s="9">
        <f t="shared" si="0"/>
        <v>200.72542874247279</v>
      </c>
      <c r="G162" s="9">
        <v>567.94000000000005</v>
      </c>
      <c r="H162" s="10" t="s">
        <v>18</v>
      </c>
    </row>
    <row r="163" spans="1:8" x14ac:dyDescent="0.25">
      <c r="A163" s="53">
        <v>43514</v>
      </c>
      <c r="B163" s="25" t="s">
        <v>228</v>
      </c>
      <c r="C163" s="19" t="s">
        <v>9</v>
      </c>
      <c r="D163" s="7" t="s">
        <v>24</v>
      </c>
      <c r="E163" s="14">
        <v>37600</v>
      </c>
      <c r="F163" s="9">
        <f t="shared" si="0"/>
        <v>66.204176497517338</v>
      </c>
      <c r="G163" s="9">
        <v>567.94000000000005</v>
      </c>
      <c r="H163" s="10" t="s">
        <v>18</v>
      </c>
    </row>
    <row r="164" spans="1:8" x14ac:dyDescent="0.25">
      <c r="A164" s="53">
        <v>43514</v>
      </c>
      <c r="B164" s="25" t="s">
        <v>229</v>
      </c>
      <c r="C164" s="12" t="s">
        <v>8</v>
      </c>
      <c r="D164" s="13" t="s">
        <v>22</v>
      </c>
      <c r="E164" s="14">
        <v>3000</v>
      </c>
      <c r="F164" s="9">
        <f t="shared" si="0"/>
        <v>5.2822481248019155</v>
      </c>
      <c r="G164" s="9">
        <v>567.94000000000005</v>
      </c>
      <c r="H164" s="10" t="s">
        <v>18</v>
      </c>
    </row>
    <row r="165" spans="1:8" x14ac:dyDescent="0.25">
      <c r="A165" s="53">
        <v>43514</v>
      </c>
      <c r="B165" s="25" t="s">
        <v>230</v>
      </c>
      <c r="C165" s="12" t="s">
        <v>8</v>
      </c>
      <c r="D165" s="13" t="s">
        <v>22</v>
      </c>
      <c r="E165" s="14">
        <v>53100</v>
      </c>
      <c r="F165" s="9">
        <f t="shared" si="0"/>
        <v>93.4957918089939</v>
      </c>
      <c r="G165" s="9">
        <v>567.94000000000005</v>
      </c>
      <c r="H165" s="10" t="s">
        <v>18</v>
      </c>
    </row>
    <row r="166" spans="1:8" x14ac:dyDescent="0.25">
      <c r="A166" s="53">
        <v>43514</v>
      </c>
      <c r="B166" s="25" t="s">
        <v>231</v>
      </c>
      <c r="C166" s="12" t="s">
        <v>8</v>
      </c>
      <c r="D166" s="13" t="s">
        <v>22</v>
      </c>
      <c r="E166" s="14">
        <v>900</v>
      </c>
      <c r="F166" s="9">
        <f t="shared" si="0"/>
        <v>1.5846744374405746</v>
      </c>
      <c r="G166" s="9">
        <v>567.94000000000005</v>
      </c>
      <c r="H166" s="10" t="s">
        <v>18</v>
      </c>
    </row>
    <row r="167" spans="1:8" x14ac:dyDescent="0.25">
      <c r="A167" s="53">
        <v>43514</v>
      </c>
      <c r="B167" s="25" t="s">
        <v>232</v>
      </c>
      <c r="C167" s="12" t="s">
        <v>14</v>
      </c>
      <c r="D167" s="13" t="s">
        <v>233</v>
      </c>
      <c r="E167" s="14">
        <v>20000</v>
      </c>
      <c r="F167" s="9">
        <f t="shared" si="0"/>
        <v>35.214987498679434</v>
      </c>
      <c r="G167" s="9">
        <v>567.94000000000005</v>
      </c>
      <c r="H167" s="10" t="s">
        <v>18</v>
      </c>
    </row>
    <row r="168" spans="1:8" x14ac:dyDescent="0.25">
      <c r="A168" s="53">
        <v>43514</v>
      </c>
      <c r="B168" s="25" t="s">
        <v>280</v>
      </c>
      <c r="C168" s="12" t="s">
        <v>9</v>
      </c>
      <c r="D168" s="13" t="s">
        <v>21</v>
      </c>
      <c r="E168" s="14">
        <v>1954915.84925</v>
      </c>
      <c r="F168" s="9">
        <f t="shared" si="0"/>
        <v>3442.1168596154521</v>
      </c>
      <c r="G168" s="9">
        <v>567.94000000000005</v>
      </c>
      <c r="H168" s="10" t="s">
        <v>18</v>
      </c>
    </row>
    <row r="169" spans="1:8" x14ac:dyDescent="0.25">
      <c r="A169" s="53">
        <v>43515</v>
      </c>
      <c r="B169" s="25" t="s">
        <v>234</v>
      </c>
      <c r="C169" s="18" t="s">
        <v>15</v>
      </c>
      <c r="D169" s="13" t="s">
        <v>22</v>
      </c>
      <c r="E169" s="14">
        <v>5500</v>
      </c>
      <c r="F169" s="9">
        <f t="shared" si="0"/>
        <v>9.6841215621368448</v>
      </c>
      <c r="G169" s="9">
        <v>567.94000000000005</v>
      </c>
      <c r="H169" s="10" t="s">
        <v>18</v>
      </c>
    </row>
    <row r="170" spans="1:8" x14ac:dyDescent="0.25">
      <c r="A170" s="53">
        <v>43516</v>
      </c>
      <c r="B170" s="25" t="s">
        <v>234</v>
      </c>
      <c r="C170" s="16" t="s">
        <v>15</v>
      </c>
      <c r="D170" s="16" t="s">
        <v>22</v>
      </c>
      <c r="E170" s="14">
        <v>1500</v>
      </c>
      <c r="F170" s="9">
        <f t="shared" si="0"/>
        <v>2.6411240624009578</v>
      </c>
      <c r="G170" s="9">
        <v>567.94000000000005</v>
      </c>
      <c r="H170" s="10" t="s">
        <v>18</v>
      </c>
    </row>
    <row r="171" spans="1:8" x14ac:dyDescent="0.25">
      <c r="A171" s="53">
        <v>43516</v>
      </c>
      <c r="B171" s="25" t="s">
        <v>235</v>
      </c>
      <c r="C171" s="12" t="s">
        <v>13</v>
      </c>
      <c r="D171" s="13" t="s">
        <v>22</v>
      </c>
      <c r="E171" s="14">
        <v>1000</v>
      </c>
      <c r="F171" s="9">
        <f t="shared" si="0"/>
        <v>1.7607493749339718</v>
      </c>
      <c r="G171" s="9">
        <v>567.94000000000005</v>
      </c>
      <c r="H171" s="10" t="s">
        <v>18</v>
      </c>
    </row>
    <row r="172" spans="1:8" x14ac:dyDescent="0.25">
      <c r="A172" s="53">
        <v>43517</v>
      </c>
      <c r="B172" s="25" t="s">
        <v>236</v>
      </c>
      <c r="C172" s="55" t="s">
        <v>16</v>
      </c>
      <c r="D172" s="13" t="s">
        <v>209</v>
      </c>
      <c r="E172" s="14">
        <v>6000</v>
      </c>
      <c r="F172" s="9">
        <f t="shared" si="0"/>
        <v>10.564496249603831</v>
      </c>
      <c r="G172" s="9">
        <v>567.94000000000005</v>
      </c>
      <c r="H172" s="10" t="s">
        <v>18</v>
      </c>
    </row>
    <row r="173" spans="1:8" x14ac:dyDescent="0.25">
      <c r="A173" s="53">
        <v>43517</v>
      </c>
      <c r="B173" s="25" t="s">
        <v>237</v>
      </c>
      <c r="C173" s="6" t="s">
        <v>16</v>
      </c>
      <c r="D173" s="7" t="s">
        <v>209</v>
      </c>
      <c r="E173" s="14">
        <v>3000</v>
      </c>
      <c r="F173" s="9">
        <f t="shared" si="0"/>
        <v>5.2822481248019155</v>
      </c>
      <c r="G173" s="9">
        <v>567.94000000000005</v>
      </c>
      <c r="H173" s="10" t="s">
        <v>18</v>
      </c>
    </row>
    <row r="174" spans="1:8" x14ac:dyDescent="0.25">
      <c r="A174" s="53">
        <v>43517</v>
      </c>
      <c r="B174" s="25" t="s">
        <v>281</v>
      </c>
      <c r="C174" s="6" t="s">
        <v>113</v>
      </c>
      <c r="D174" s="7" t="s">
        <v>22</v>
      </c>
      <c r="E174" s="14">
        <v>29000</v>
      </c>
      <c r="F174" s="9">
        <f t="shared" si="0"/>
        <v>51.061731873085179</v>
      </c>
      <c r="G174" s="9">
        <v>567.94000000000005</v>
      </c>
      <c r="H174" s="10" t="s">
        <v>18</v>
      </c>
    </row>
    <row r="175" spans="1:8" x14ac:dyDescent="0.25">
      <c r="A175" s="53">
        <v>43518</v>
      </c>
      <c r="B175" s="25" t="s">
        <v>238</v>
      </c>
      <c r="C175" s="16" t="s">
        <v>15</v>
      </c>
      <c r="D175" s="13" t="s">
        <v>233</v>
      </c>
      <c r="E175" s="14">
        <v>27500</v>
      </c>
      <c r="F175" s="9">
        <f t="shared" si="0"/>
        <v>48.420607810684224</v>
      </c>
      <c r="G175" s="9">
        <v>567.94000000000005</v>
      </c>
      <c r="H175" s="10" t="s">
        <v>18</v>
      </c>
    </row>
    <row r="176" spans="1:8" x14ac:dyDescent="0.25">
      <c r="A176" s="53">
        <v>43518</v>
      </c>
      <c r="B176" s="25" t="s">
        <v>239</v>
      </c>
      <c r="C176" s="16" t="s">
        <v>14</v>
      </c>
      <c r="D176" s="13" t="s">
        <v>233</v>
      </c>
      <c r="E176" s="14">
        <v>20000</v>
      </c>
      <c r="F176" s="9">
        <f t="shared" si="0"/>
        <v>35.214987498679434</v>
      </c>
      <c r="G176" s="9">
        <v>567.94000000000005</v>
      </c>
      <c r="H176" s="10" t="s">
        <v>18</v>
      </c>
    </row>
    <row r="177" spans="1:8" x14ac:dyDescent="0.25">
      <c r="A177" s="53">
        <v>43518</v>
      </c>
      <c r="B177" s="25" t="s">
        <v>240</v>
      </c>
      <c r="C177" s="16" t="s">
        <v>213</v>
      </c>
      <c r="D177" s="13" t="s">
        <v>22</v>
      </c>
      <c r="E177" s="14">
        <v>73591</v>
      </c>
      <c r="F177" s="9"/>
      <c r="G177" s="9">
        <v>567.94000000000005</v>
      </c>
      <c r="H177" s="10" t="s">
        <v>18</v>
      </c>
    </row>
    <row r="178" spans="1:8" x14ac:dyDescent="0.25">
      <c r="A178" s="53">
        <v>43522</v>
      </c>
      <c r="B178" s="25" t="s">
        <v>24</v>
      </c>
      <c r="C178" s="16" t="s">
        <v>9</v>
      </c>
      <c r="D178" s="13" t="s">
        <v>24</v>
      </c>
      <c r="E178" s="14">
        <v>19950</v>
      </c>
      <c r="F178" s="9">
        <f t="shared" si="0"/>
        <v>35.126950029932736</v>
      </c>
      <c r="G178" s="9">
        <v>567.94000000000005</v>
      </c>
      <c r="H178" s="10" t="s">
        <v>18</v>
      </c>
    </row>
    <row r="179" spans="1:8" x14ac:dyDescent="0.25">
      <c r="A179" s="53">
        <v>43522</v>
      </c>
      <c r="B179" s="25" t="s">
        <v>241</v>
      </c>
      <c r="C179" s="16" t="s">
        <v>8</v>
      </c>
      <c r="D179" s="13" t="s">
        <v>22</v>
      </c>
      <c r="E179" s="14">
        <v>120000</v>
      </c>
      <c r="F179" s="9">
        <f t="shared" si="0"/>
        <v>211.28992499207661</v>
      </c>
      <c r="G179" s="9">
        <v>567.94000000000005</v>
      </c>
      <c r="H179" s="10" t="s">
        <v>18</v>
      </c>
    </row>
    <row r="180" spans="1:8" x14ac:dyDescent="0.25">
      <c r="A180" s="53">
        <v>43522</v>
      </c>
      <c r="B180" s="25" t="s">
        <v>16</v>
      </c>
      <c r="C180" s="16" t="s">
        <v>16</v>
      </c>
      <c r="D180" s="13" t="s">
        <v>209</v>
      </c>
      <c r="E180" s="14">
        <v>2000</v>
      </c>
      <c r="F180" s="9">
        <f t="shared" si="0"/>
        <v>3.5214987498679435</v>
      </c>
      <c r="G180" s="9">
        <v>567.94000000000005</v>
      </c>
      <c r="H180" s="10" t="s">
        <v>18</v>
      </c>
    </row>
    <row r="181" spans="1:8" x14ac:dyDescent="0.25">
      <c r="A181" s="53">
        <v>43522</v>
      </c>
      <c r="B181" s="25" t="s">
        <v>16</v>
      </c>
      <c r="C181" s="16" t="s">
        <v>16</v>
      </c>
      <c r="D181" s="13" t="s">
        <v>209</v>
      </c>
      <c r="E181" s="14">
        <v>3000</v>
      </c>
      <c r="F181" s="9">
        <f t="shared" si="0"/>
        <v>5.2822481248019155</v>
      </c>
      <c r="G181" s="9">
        <v>567.94000000000005</v>
      </c>
      <c r="H181" s="10" t="s">
        <v>18</v>
      </c>
    </row>
    <row r="182" spans="1:8" x14ac:dyDescent="0.25">
      <c r="A182" s="53">
        <v>43522</v>
      </c>
      <c r="B182" s="25" t="s">
        <v>16</v>
      </c>
      <c r="C182" s="16" t="s">
        <v>16</v>
      </c>
      <c r="D182" s="13" t="s">
        <v>209</v>
      </c>
      <c r="E182" s="14">
        <v>2000</v>
      </c>
      <c r="F182" s="9">
        <f t="shared" si="0"/>
        <v>3.5214987498679435</v>
      </c>
      <c r="G182" s="9">
        <v>567.94000000000005</v>
      </c>
      <c r="H182" s="10" t="s">
        <v>18</v>
      </c>
    </row>
    <row r="183" spans="1:8" x14ac:dyDescent="0.25">
      <c r="A183" s="53">
        <v>43523</v>
      </c>
      <c r="B183" s="25" t="s">
        <v>242</v>
      </c>
      <c r="C183" s="16" t="s">
        <v>186</v>
      </c>
      <c r="D183" s="13" t="s">
        <v>22</v>
      </c>
      <c r="E183" s="14">
        <v>64000</v>
      </c>
      <c r="F183" s="9">
        <f t="shared" si="0"/>
        <v>112.68795999577419</v>
      </c>
      <c r="G183" s="9">
        <v>567.94000000000005</v>
      </c>
      <c r="H183" s="10" t="s">
        <v>18</v>
      </c>
    </row>
    <row r="184" spans="1:8" x14ac:dyDescent="0.25">
      <c r="A184" s="53">
        <v>43523</v>
      </c>
      <c r="B184" s="25" t="s">
        <v>243</v>
      </c>
      <c r="C184" s="16" t="s">
        <v>113</v>
      </c>
      <c r="D184" s="7" t="s">
        <v>22</v>
      </c>
      <c r="E184" s="14">
        <v>5163</v>
      </c>
      <c r="F184" s="9">
        <f t="shared" si="0"/>
        <v>9.0907490227840952</v>
      </c>
      <c r="G184" s="9">
        <v>567.94000000000005</v>
      </c>
      <c r="H184" s="10" t="s">
        <v>18</v>
      </c>
    </row>
    <row r="185" spans="1:8" x14ac:dyDescent="0.25">
      <c r="A185" s="53">
        <v>43523</v>
      </c>
      <c r="B185" s="25" t="s">
        <v>244</v>
      </c>
      <c r="C185" s="16" t="s">
        <v>113</v>
      </c>
      <c r="D185" s="7" t="s">
        <v>22</v>
      </c>
      <c r="E185" s="14">
        <v>44210</v>
      </c>
      <c r="F185" s="9">
        <f t="shared" si="0"/>
        <v>77.84272986583089</v>
      </c>
      <c r="G185" s="9">
        <v>567.94000000000005</v>
      </c>
      <c r="H185" s="10" t="s">
        <v>18</v>
      </c>
    </row>
    <row r="186" spans="1:8" x14ac:dyDescent="0.25">
      <c r="A186" s="53">
        <v>43524</v>
      </c>
      <c r="B186" s="25" t="s">
        <v>245</v>
      </c>
      <c r="C186" s="16" t="s">
        <v>12</v>
      </c>
      <c r="D186" s="7" t="s">
        <v>22</v>
      </c>
      <c r="E186" s="14">
        <v>38000</v>
      </c>
      <c r="F186" s="9">
        <f t="shared" si="0"/>
        <v>66.908476247490924</v>
      </c>
      <c r="G186" s="9">
        <v>567.94000000000005</v>
      </c>
      <c r="H186" s="10" t="s">
        <v>18</v>
      </c>
    </row>
    <row r="187" spans="1:8" x14ac:dyDescent="0.25">
      <c r="A187" s="53">
        <v>43524</v>
      </c>
      <c r="B187" s="25" t="s">
        <v>246</v>
      </c>
      <c r="C187" s="12" t="s">
        <v>14</v>
      </c>
      <c r="D187" s="13" t="s">
        <v>20</v>
      </c>
      <c r="E187" s="14">
        <v>74000</v>
      </c>
      <c r="F187" s="9">
        <f t="shared" si="0"/>
        <v>130.29545374511392</v>
      </c>
      <c r="G187" s="9">
        <v>567.94000000000005</v>
      </c>
      <c r="H187" s="10" t="s">
        <v>18</v>
      </c>
    </row>
    <row r="188" spans="1:8" x14ac:dyDescent="0.25">
      <c r="A188" s="53">
        <v>43524</v>
      </c>
      <c r="B188" s="25" t="s">
        <v>246</v>
      </c>
      <c r="C188" s="12" t="s">
        <v>14</v>
      </c>
      <c r="D188" s="16" t="s">
        <v>20</v>
      </c>
      <c r="E188" s="14">
        <v>75000</v>
      </c>
      <c r="F188" s="9">
        <f t="shared" si="0"/>
        <v>132.05620312004788</v>
      </c>
      <c r="G188" s="9">
        <v>567.94000000000005</v>
      </c>
      <c r="H188" s="10" t="s">
        <v>18</v>
      </c>
    </row>
    <row r="189" spans="1:8" x14ac:dyDescent="0.25">
      <c r="A189" s="53">
        <v>43524</v>
      </c>
      <c r="B189" s="25" t="s">
        <v>246</v>
      </c>
      <c r="C189" s="12" t="s">
        <v>14</v>
      </c>
      <c r="D189" s="13" t="s">
        <v>20</v>
      </c>
      <c r="E189" s="14">
        <v>43500</v>
      </c>
      <c r="F189" s="9">
        <f t="shared" si="0"/>
        <v>76.592597809627776</v>
      </c>
      <c r="G189" s="9">
        <v>567.94000000000005</v>
      </c>
      <c r="H189" s="10" t="s">
        <v>18</v>
      </c>
    </row>
    <row r="190" spans="1:8" x14ac:dyDescent="0.25">
      <c r="A190" s="53">
        <v>43524</v>
      </c>
      <c r="B190" s="25" t="s">
        <v>246</v>
      </c>
      <c r="C190" s="12" t="s">
        <v>14</v>
      </c>
      <c r="D190" s="13" t="s">
        <v>209</v>
      </c>
      <c r="E190" s="14">
        <v>152000</v>
      </c>
      <c r="F190" s="9">
        <f t="shared" si="0"/>
        <v>267.6339049899637</v>
      </c>
      <c r="G190" s="9">
        <v>567.94000000000005</v>
      </c>
      <c r="H190" s="10" t="s">
        <v>18</v>
      </c>
    </row>
    <row r="191" spans="1:8" x14ac:dyDescent="0.25">
      <c r="A191" s="53">
        <v>43524</v>
      </c>
      <c r="B191" s="25" t="s">
        <v>246</v>
      </c>
      <c r="C191" s="12" t="s">
        <v>14</v>
      </c>
      <c r="D191" s="7" t="s">
        <v>209</v>
      </c>
      <c r="E191" s="14">
        <v>151500</v>
      </c>
      <c r="F191" s="9">
        <f t="shared" si="0"/>
        <v>266.7535303024967</v>
      </c>
      <c r="G191" s="9">
        <v>567.94000000000005</v>
      </c>
      <c r="H191" s="10" t="s">
        <v>18</v>
      </c>
    </row>
    <row r="192" spans="1:8" x14ac:dyDescent="0.25">
      <c r="A192" s="53">
        <v>43524</v>
      </c>
      <c r="B192" s="25" t="s">
        <v>246</v>
      </c>
      <c r="C192" s="12" t="s">
        <v>14</v>
      </c>
      <c r="D192" s="7" t="s">
        <v>209</v>
      </c>
      <c r="E192" s="14">
        <v>108500</v>
      </c>
      <c r="F192" s="9">
        <f t="shared" si="0"/>
        <v>191.04130718033593</v>
      </c>
      <c r="G192" s="9">
        <v>567.94000000000005</v>
      </c>
      <c r="H192" s="10" t="s">
        <v>18</v>
      </c>
    </row>
    <row r="193" spans="1:8" x14ac:dyDescent="0.25">
      <c r="A193" s="53">
        <v>43524</v>
      </c>
      <c r="B193" s="25" t="s">
        <v>246</v>
      </c>
      <c r="C193" s="12" t="s">
        <v>14</v>
      </c>
      <c r="D193" s="7" t="s">
        <v>209</v>
      </c>
      <c r="E193" s="14">
        <v>62000</v>
      </c>
      <c r="F193" s="9">
        <f t="shared" si="0"/>
        <v>109.16646124590625</v>
      </c>
      <c r="G193" s="9">
        <v>567.94000000000005</v>
      </c>
      <c r="H193" s="10" t="s">
        <v>18</v>
      </c>
    </row>
    <row r="194" spans="1:8" x14ac:dyDescent="0.25">
      <c r="A194" s="53">
        <v>43524</v>
      </c>
      <c r="B194" s="25" t="s">
        <v>246</v>
      </c>
      <c r="C194" s="12" t="s">
        <v>14</v>
      </c>
      <c r="D194" s="13" t="s">
        <v>209</v>
      </c>
      <c r="E194" s="14">
        <v>95500</v>
      </c>
      <c r="F194" s="9">
        <f t="shared" si="0"/>
        <v>168.1515653061943</v>
      </c>
      <c r="G194" s="9">
        <v>567.94000000000005</v>
      </c>
      <c r="H194" s="10" t="s">
        <v>18</v>
      </c>
    </row>
    <row r="195" spans="1:8" x14ac:dyDescent="0.25">
      <c r="A195" s="53">
        <v>43524</v>
      </c>
      <c r="B195" s="25" t="s">
        <v>246</v>
      </c>
      <c r="C195" s="12" t="s">
        <v>14</v>
      </c>
      <c r="D195" s="13" t="s">
        <v>20</v>
      </c>
      <c r="E195" s="14">
        <v>4000</v>
      </c>
      <c r="F195" s="9">
        <f t="shared" si="0"/>
        <v>7.0429974997358871</v>
      </c>
      <c r="G195" s="9">
        <v>567.94000000000005</v>
      </c>
      <c r="H195" s="10" t="s">
        <v>18</v>
      </c>
    </row>
    <row r="196" spans="1:8" x14ac:dyDescent="0.25">
      <c r="A196" s="53">
        <v>43524</v>
      </c>
      <c r="B196" s="25" t="s">
        <v>246</v>
      </c>
      <c r="C196" s="12" t="s">
        <v>14</v>
      </c>
      <c r="D196" s="13" t="s">
        <v>21</v>
      </c>
      <c r="E196" s="14">
        <v>98000</v>
      </c>
      <c r="F196" s="9">
        <f t="shared" si="0"/>
        <v>172.55343874352923</v>
      </c>
      <c r="G196" s="9">
        <v>567.94000000000005</v>
      </c>
      <c r="H196" s="10" t="s">
        <v>18</v>
      </c>
    </row>
    <row r="197" spans="1:8" x14ac:dyDescent="0.25">
      <c r="A197" s="53">
        <v>43524</v>
      </c>
      <c r="B197" s="25" t="s">
        <v>246</v>
      </c>
      <c r="C197" s="12" t="s">
        <v>14</v>
      </c>
      <c r="D197" s="13" t="s">
        <v>21</v>
      </c>
      <c r="E197" s="14">
        <v>39000</v>
      </c>
      <c r="F197" s="9">
        <f t="shared" si="0"/>
        <v>68.669225622424904</v>
      </c>
      <c r="G197" s="9">
        <v>567.94000000000005</v>
      </c>
      <c r="H197" s="10" t="s">
        <v>18</v>
      </c>
    </row>
    <row r="198" spans="1:8" x14ac:dyDescent="0.25">
      <c r="A198" s="5">
        <v>43525</v>
      </c>
      <c r="B198" s="25" t="s">
        <v>33</v>
      </c>
      <c r="C198" s="6" t="s">
        <v>3</v>
      </c>
      <c r="D198" s="7" t="s">
        <v>22</v>
      </c>
      <c r="E198" s="8">
        <v>20475</v>
      </c>
      <c r="F198" s="9">
        <f t="shared" si="0"/>
        <v>36.051343451773072</v>
      </c>
      <c r="G198" s="9">
        <v>567.94000000000005</v>
      </c>
      <c r="H198" s="10" t="s">
        <v>18</v>
      </c>
    </row>
    <row r="199" spans="1:8" x14ac:dyDescent="0.25">
      <c r="A199" s="5">
        <v>43528</v>
      </c>
      <c r="B199" s="25" t="s">
        <v>282</v>
      </c>
      <c r="C199" s="6" t="s">
        <v>9</v>
      </c>
      <c r="D199" s="7" t="s">
        <v>24</v>
      </c>
      <c r="E199" s="8">
        <v>36500</v>
      </c>
      <c r="F199" s="9">
        <f t="shared" si="0"/>
        <v>64.267352185089962</v>
      </c>
      <c r="G199" s="9">
        <v>567.94000000000005</v>
      </c>
      <c r="H199" s="10" t="s">
        <v>18</v>
      </c>
    </row>
    <row r="200" spans="1:8" x14ac:dyDescent="0.25">
      <c r="A200" s="11">
        <v>43528</v>
      </c>
      <c r="B200" s="25" t="s">
        <v>34</v>
      </c>
      <c r="C200" s="12" t="s">
        <v>13</v>
      </c>
      <c r="D200" s="13" t="s">
        <v>22</v>
      </c>
      <c r="E200" s="14">
        <v>6000</v>
      </c>
      <c r="F200" s="9">
        <f t="shared" si="0"/>
        <v>10.564496249603831</v>
      </c>
      <c r="G200" s="9">
        <v>567.94000000000005</v>
      </c>
      <c r="H200" s="10" t="s">
        <v>18</v>
      </c>
    </row>
    <row r="201" spans="1:8" x14ac:dyDescent="0.25">
      <c r="A201" s="11">
        <v>43528</v>
      </c>
      <c r="B201" s="25" t="s">
        <v>35</v>
      </c>
      <c r="C201" s="16" t="s">
        <v>14</v>
      </c>
      <c r="D201" s="7" t="s">
        <v>22</v>
      </c>
      <c r="E201" s="14">
        <v>2000</v>
      </c>
      <c r="F201" s="9">
        <f t="shared" si="0"/>
        <v>3.5214987498679435</v>
      </c>
      <c r="G201" s="9">
        <v>567.94000000000005</v>
      </c>
      <c r="H201" s="10" t="s">
        <v>18</v>
      </c>
    </row>
    <row r="202" spans="1:8" x14ac:dyDescent="0.25">
      <c r="A202" s="11">
        <v>43529</v>
      </c>
      <c r="B202" s="25" t="s">
        <v>36</v>
      </c>
      <c r="C202" s="16" t="s">
        <v>13</v>
      </c>
      <c r="D202" s="7" t="s">
        <v>22</v>
      </c>
      <c r="E202" s="14">
        <v>10000</v>
      </c>
      <c r="F202" s="9">
        <f t="shared" si="0"/>
        <v>17.607493749339717</v>
      </c>
      <c r="G202" s="9">
        <v>567.94000000000005</v>
      </c>
      <c r="H202" s="10" t="s">
        <v>18</v>
      </c>
    </row>
    <row r="203" spans="1:8" x14ac:dyDescent="0.25">
      <c r="A203" s="11">
        <v>43529</v>
      </c>
      <c r="B203" s="25" t="s">
        <v>37</v>
      </c>
      <c r="C203" s="21" t="s">
        <v>9</v>
      </c>
      <c r="D203" s="7" t="s">
        <v>20</v>
      </c>
      <c r="E203" s="14">
        <v>16000</v>
      </c>
      <c r="F203" s="9">
        <f t="shared" si="0"/>
        <v>28.171989998943548</v>
      </c>
      <c r="G203" s="9">
        <v>567.94000000000005</v>
      </c>
      <c r="H203" s="10" t="s">
        <v>18</v>
      </c>
    </row>
    <row r="204" spans="1:8" x14ac:dyDescent="0.25">
      <c r="A204" s="11">
        <v>43529</v>
      </c>
      <c r="B204" s="25" t="s">
        <v>38</v>
      </c>
      <c r="C204" s="21" t="s">
        <v>9</v>
      </c>
      <c r="D204" s="7" t="s">
        <v>20</v>
      </c>
      <c r="E204" s="14">
        <v>12000</v>
      </c>
      <c r="F204" s="9">
        <f t="shared" si="0"/>
        <v>21.128992499207662</v>
      </c>
      <c r="G204" s="9">
        <v>567.94000000000005</v>
      </c>
      <c r="H204" s="10" t="s">
        <v>18</v>
      </c>
    </row>
    <row r="205" spans="1:8" x14ac:dyDescent="0.25">
      <c r="A205" s="11">
        <v>43529</v>
      </c>
      <c r="B205" s="25" t="s">
        <v>39</v>
      </c>
      <c r="C205" s="12" t="s">
        <v>13</v>
      </c>
      <c r="D205" s="7" t="s">
        <v>22</v>
      </c>
      <c r="E205" s="14">
        <v>104000</v>
      </c>
      <c r="F205" s="9">
        <f t="shared" si="0"/>
        <v>183.11793499313305</v>
      </c>
      <c r="G205" s="9">
        <v>567.94000000000005</v>
      </c>
      <c r="H205" s="10" t="s">
        <v>18</v>
      </c>
    </row>
    <row r="206" spans="1:8" x14ac:dyDescent="0.25">
      <c r="A206" s="11">
        <v>43530</v>
      </c>
      <c r="B206" s="25" t="s">
        <v>40</v>
      </c>
      <c r="C206" s="16" t="s">
        <v>16</v>
      </c>
      <c r="D206" s="7" t="s">
        <v>19</v>
      </c>
      <c r="E206" s="14">
        <v>2000</v>
      </c>
      <c r="F206" s="9">
        <f t="shared" ref="F206:F269" si="1">E206/G206</f>
        <v>3.5214987498679435</v>
      </c>
      <c r="G206" s="9">
        <v>567.94000000000005</v>
      </c>
      <c r="H206" s="10" t="s">
        <v>18</v>
      </c>
    </row>
    <row r="207" spans="1:8" x14ac:dyDescent="0.25">
      <c r="A207" s="11">
        <v>43530</v>
      </c>
      <c r="B207" s="25" t="s">
        <v>41</v>
      </c>
      <c r="C207" s="16" t="s">
        <v>13</v>
      </c>
      <c r="D207" s="7" t="s">
        <v>22</v>
      </c>
      <c r="E207" s="14">
        <v>40000</v>
      </c>
      <c r="F207" s="9">
        <f t="shared" si="1"/>
        <v>70.429974997358869</v>
      </c>
      <c r="G207" s="9">
        <v>567.94000000000005</v>
      </c>
      <c r="H207" s="10" t="s">
        <v>18</v>
      </c>
    </row>
    <row r="208" spans="1:8" x14ac:dyDescent="0.25">
      <c r="A208" s="11">
        <v>43530</v>
      </c>
      <c r="B208" s="25" t="s">
        <v>42</v>
      </c>
      <c r="C208" s="16" t="s">
        <v>3</v>
      </c>
      <c r="D208" s="7" t="s">
        <v>22</v>
      </c>
      <c r="E208" s="14">
        <v>70200</v>
      </c>
      <c r="F208" s="9">
        <f t="shared" si="1"/>
        <v>123.60460612036482</v>
      </c>
      <c r="G208" s="9">
        <v>567.94000000000005</v>
      </c>
      <c r="H208" s="10" t="s">
        <v>18</v>
      </c>
    </row>
    <row r="209" spans="1:8" x14ac:dyDescent="0.25">
      <c r="A209" s="11">
        <v>43530</v>
      </c>
      <c r="B209" s="25" t="s">
        <v>43</v>
      </c>
      <c r="C209" s="16" t="s">
        <v>3</v>
      </c>
      <c r="D209" s="7" t="s">
        <v>22</v>
      </c>
      <c r="E209" s="14">
        <v>2500</v>
      </c>
      <c r="F209" s="9">
        <f t="shared" si="1"/>
        <v>4.4018734373349293</v>
      </c>
      <c r="G209" s="9">
        <v>567.94000000000005</v>
      </c>
      <c r="H209" s="10" t="s">
        <v>18</v>
      </c>
    </row>
    <row r="210" spans="1:8" x14ac:dyDescent="0.25">
      <c r="A210" s="11">
        <v>43531</v>
      </c>
      <c r="B210" s="25" t="s">
        <v>44</v>
      </c>
      <c r="C210" s="18" t="s">
        <v>12</v>
      </c>
      <c r="D210" s="13" t="s">
        <v>22</v>
      </c>
      <c r="E210" s="14">
        <v>9000</v>
      </c>
      <c r="F210" s="9">
        <f t="shared" si="1"/>
        <v>15.846744374405745</v>
      </c>
      <c r="G210" s="9">
        <v>567.94000000000005</v>
      </c>
      <c r="H210" s="10" t="s">
        <v>18</v>
      </c>
    </row>
    <row r="211" spans="1:8" x14ac:dyDescent="0.25">
      <c r="A211" s="11">
        <v>43531</v>
      </c>
      <c r="B211" s="25" t="s">
        <v>45</v>
      </c>
      <c r="C211" s="18" t="s">
        <v>12</v>
      </c>
      <c r="D211" s="13" t="s">
        <v>22</v>
      </c>
      <c r="E211" s="14">
        <v>52440</v>
      </c>
      <c r="F211" s="9">
        <f t="shared" si="1"/>
        <v>92.333697221537477</v>
      </c>
      <c r="G211" s="9">
        <v>567.94000000000005</v>
      </c>
      <c r="H211" s="10" t="s">
        <v>18</v>
      </c>
    </row>
    <row r="212" spans="1:8" x14ac:dyDescent="0.25">
      <c r="A212" s="11">
        <v>43532</v>
      </c>
      <c r="B212" s="25" t="s">
        <v>46</v>
      </c>
      <c r="C212" s="18" t="s">
        <v>14</v>
      </c>
      <c r="D212" s="13" t="s">
        <v>23</v>
      </c>
      <c r="E212" s="14">
        <v>10000</v>
      </c>
      <c r="F212" s="9">
        <f t="shared" si="1"/>
        <v>17.607493749339717</v>
      </c>
      <c r="G212" s="9">
        <v>567.94000000000005</v>
      </c>
      <c r="H212" s="10" t="s">
        <v>18</v>
      </c>
    </row>
    <row r="213" spans="1:8" x14ac:dyDescent="0.25">
      <c r="A213" s="5">
        <v>43532</v>
      </c>
      <c r="B213" s="25" t="s">
        <v>47</v>
      </c>
      <c r="C213" s="16" t="s">
        <v>4</v>
      </c>
      <c r="D213" s="13" t="s">
        <v>23</v>
      </c>
      <c r="E213" s="8">
        <v>10000</v>
      </c>
      <c r="F213" s="9">
        <f t="shared" si="1"/>
        <v>17.607493749339717</v>
      </c>
      <c r="G213" s="9">
        <v>567.94000000000005</v>
      </c>
      <c r="H213" s="10" t="s">
        <v>18</v>
      </c>
    </row>
    <row r="214" spans="1:8" x14ac:dyDescent="0.25">
      <c r="A214" s="11">
        <v>43532</v>
      </c>
      <c r="B214" s="16" t="s">
        <v>48</v>
      </c>
      <c r="C214" s="6" t="s">
        <v>14</v>
      </c>
      <c r="D214" s="7" t="s">
        <v>23</v>
      </c>
      <c r="E214" s="14">
        <v>40000</v>
      </c>
      <c r="F214" s="9">
        <f t="shared" si="1"/>
        <v>70.429974997358869</v>
      </c>
      <c r="G214" s="9">
        <v>567.94000000000005</v>
      </c>
      <c r="H214" s="10" t="s">
        <v>18</v>
      </c>
    </row>
    <row r="215" spans="1:8" x14ac:dyDescent="0.25">
      <c r="A215" s="11">
        <v>43532</v>
      </c>
      <c r="B215" s="25" t="s">
        <v>49</v>
      </c>
      <c r="C215" s="6" t="s">
        <v>14</v>
      </c>
      <c r="D215" s="7" t="s">
        <v>23</v>
      </c>
      <c r="E215" s="14">
        <v>8000</v>
      </c>
      <c r="F215" s="9">
        <f t="shared" si="1"/>
        <v>14.085994999471774</v>
      </c>
      <c r="G215" s="9">
        <v>567.94000000000005</v>
      </c>
      <c r="H215" s="10" t="s">
        <v>18</v>
      </c>
    </row>
    <row r="216" spans="1:8" x14ac:dyDescent="0.25">
      <c r="A216" s="11">
        <v>43532</v>
      </c>
      <c r="B216" s="25" t="s">
        <v>75</v>
      </c>
      <c r="C216" s="18" t="s">
        <v>13</v>
      </c>
      <c r="D216" s="13" t="s">
        <v>21</v>
      </c>
      <c r="E216" s="14">
        <v>10000</v>
      </c>
      <c r="F216" s="9">
        <f t="shared" si="1"/>
        <v>17.607493749339717</v>
      </c>
      <c r="G216" s="9">
        <v>567.94000000000005</v>
      </c>
      <c r="H216" s="10" t="s">
        <v>18</v>
      </c>
    </row>
    <row r="217" spans="1:8" x14ac:dyDescent="0.25">
      <c r="A217" s="11">
        <v>43532</v>
      </c>
      <c r="B217" s="25" t="s">
        <v>50</v>
      </c>
      <c r="C217" s="12" t="s">
        <v>14</v>
      </c>
      <c r="D217" s="7" t="s">
        <v>23</v>
      </c>
      <c r="E217" s="14">
        <v>100000</v>
      </c>
      <c r="F217" s="9">
        <f t="shared" si="1"/>
        <v>176.07493749339719</v>
      </c>
      <c r="G217" s="9">
        <v>567.94000000000005</v>
      </c>
      <c r="H217" s="10" t="s">
        <v>18</v>
      </c>
    </row>
    <row r="218" spans="1:8" x14ac:dyDescent="0.25">
      <c r="A218" s="11">
        <v>43532</v>
      </c>
      <c r="B218" s="25" t="s">
        <v>51</v>
      </c>
      <c r="C218" s="12" t="s">
        <v>14</v>
      </c>
      <c r="D218" s="7" t="s">
        <v>23</v>
      </c>
      <c r="E218" s="14">
        <v>10000</v>
      </c>
      <c r="F218" s="9">
        <f t="shared" si="1"/>
        <v>17.607493749339717</v>
      </c>
      <c r="G218" s="9">
        <v>567.94000000000005</v>
      </c>
      <c r="H218" s="10" t="s">
        <v>18</v>
      </c>
    </row>
    <row r="219" spans="1:8" x14ac:dyDescent="0.25">
      <c r="A219" s="11">
        <v>43532</v>
      </c>
      <c r="B219" s="25" t="s">
        <v>52</v>
      </c>
      <c r="C219" s="19" t="s">
        <v>13</v>
      </c>
      <c r="D219" s="7" t="s">
        <v>22</v>
      </c>
      <c r="E219" s="14">
        <v>40000</v>
      </c>
      <c r="F219" s="9">
        <f t="shared" si="1"/>
        <v>70.429974997358869</v>
      </c>
      <c r="G219" s="9">
        <v>567.94000000000005</v>
      </c>
      <c r="H219" s="10" t="s">
        <v>18</v>
      </c>
    </row>
    <row r="220" spans="1:8" x14ac:dyDescent="0.25">
      <c r="A220" s="11">
        <v>43533</v>
      </c>
      <c r="B220" s="25" t="s">
        <v>53</v>
      </c>
      <c r="C220" s="17" t="s">
        <v>13</v>
      </c>
      <c r="D220" s="22" t="s">
        <v>22</v>
      </c>
      <c r="E220" s="14">
        <v>15000</v>
      </c>
      <c r="F220" s="9">
        <f t="shared" si="1"/>
        <v>26.411240624009576</v>
      </c>
      <c r="G220" s="9">
        <v>567.94000000000005</v>
      </c>
      <c r="H220" s="10" t="s">
        <v>18</v>
      </c>
    </row>
    <row r="221" spans="1:8" x14ac:dyDescent="0.25">
      <c r="A221" s="11">
        <v>43533</v>
      </c>
      <c r="B221" s="25" t="s">
        <v>54</v>
      </c>
      <c r="C221" s="17" t="s">
        <v>13</v>
      </c>
      <c r="D221" s="22" t="s">
        <v>21</v>
      </c>
      <c r="E221" s="14">
        <v>10000</v>
      </c>
      <c r="F221" s="9">
        <f t="shared" si="1"/>
        <v>17.607493749339717</v>
      </c>
      <c r="G221" s="9">
        <v>567.94000000000005</v>
      </c>
      <c r="H221" s="10" t="s">
        <v>18</v>
      </c>
    </row>
    <row r="222" spans="1:8" x14ac:dyDescent="0.25">
      <c r="A222" s="11">
        <v>43533</v>
      </c>
      <c r="B222" s="25" t="s">
        <v>55</v>
      </c>
      <c r="C222" s="17" t="s">
        <v>14</v>
      </c>
      <c r="D222" s="22" t="s">
        <v>23</v>
      </c>
      <c r="E222" s="14">
        <v>4000</v>
      </c>
      <c r="F222" s="9">
        <f t="shared" si="1"/>
        <v>7.0429974997358871</v>
      </c>
      <c r="G222" s="9">
        <v>567.94000000000005</v>
      </c>
      <c r="H222" s="10" t="s">
        <v>18</v>
      </c>
    </row>
    <row r="223" spans="1:8" x14ac:dyDescent="0.25">
      <c r="A223" s="11">
        <v>43533</v>
      </c>
      <c r="B223" s="25" t="s">
        <v>56</v>
      </c>
      <c r="C223" s="17" t="s">
        <v>14</v>
      </c>
      <c r="D223" s="22" t="s">
        <v>23</v>
      </c>
      <c r="E223" s="14">
        <v>15000</v>
      </c>
      <c r="F223" s="9">
        <f t="shared" si="1"/>
        <v>26.411240624009576</v>
      </c>
      <c r="G223" s="9">
        <v>567.94000000000005</v>
      </c>
      <c r="H223" s="10" t="s">
        <v>18</v>
      </c>
    </row>
    <row r="224" spans="1:8" x14ac:dyDescent="0.25">
      <c r="A224" s="11">
        <v>43533</v>
      </c>
      <c r="B224" s="25" t="s">
        <v>57</v>
      </c>
      <c r="C224" s="17" t="s">
        <v>14</v>
      </c>
      <c r="D224" s="22" t="s">
        <v>23</v>
      </c>
      <c r="E224" s="14">
        <v>4000</v>
      </c>
      <c r="F224" s="9">
        <f t="shared" si="1"/>
        <v>7.0429974997358871</v>
      </c>
      <c r="G224" s="9">
        <v>567.94000000000005</v>
      </c>
      <c r="H224" s="10" t="s">
        <v>18</v>
      </c>
    </row>
    <row r="225" spans="1:8" x14ac:dyDescent="0.25">
      <c r="A225" s="11">
        <v>43533</v>
      </c>
      <c r="B225" s="25" t="s">
        <v>58</v>
      </c>
      <c r="C225" s="21" t="s">
        <v>9</v>
      </c>
      <c r="D225" s="22" t="s">
        <v>23</v>
      </c>
      <c r="E225" s="14">
        <v>4000</v>
      </c>
      <c r="F225" s="9">
        <f t="shared" si="1"/>
        <v>7.0429974997358871</v>
      </c>
      <c r="G225" s="9">
        <v>567.94000000000005</v>
      </c>
      <c r="H225" s="10" t="s">
        <v>18</v>
      </c>
    </row>
    <row r="226" spans="1:8" x14ac:dyDescent="0.25">
      <c r="A226" s="11">
        <v>43533</v>
      </c>
      <c r="B226" s="25" t="s">
        <v>59</v>
      </c>
      <c r="C226" s="21" t="s">
        <v>14</v>
      </c>
      <c r="D226" s="21" t="s">
        <v>20</v>
      </c>
      <c r="E226" s="14">
        <v>8000</v>
      </c>
      <c r="F226" s="9">
        <f t="shared" si="1"/>
        <v>14.085994999471774</v>
      </c>
      <c r="G226" s="9">
        <v>567.94000000000005</v>
      </c>
      <c r="H226" s="10" t="s">
        <v>18</v>
      </c>
    </row>
    <row r="227" spans="1:8" x14ac:dyDescent="0.25">
      <c r="A227" s="11">
        <v>43533</v>
      </c>
      <c r="B227" s="25" t="s">
        <v>59</v>
      </c>
      <c r="C227" s="21" t="s">
        <v>9</v>
      </c>
      <c r="D227" s="22" t="s">
        <v>20</v>
      </c>
      <c r="E227" s="14">
        <v>8000</v>
      </c>
      <c r="F227" s="9">
        <f t="shared" si="1"/>
        <v>14.085994999471774</v>
      </c>
      <c r="G227" s="9">
        <v>567.94000000000005</v>
      </c>
      <c r="H227" s="10" t="s">
        <v>18</v>
      </c>
    </row>
    <row r="228" spans="1:8" x14ac:dyDescent="0.25">
      <c r="A228" s="11">
        <v>43533</v>
      </c>
      <c r="B228" s="25" t="s">
        <v>59</v>
      </c>
      <c r="C228" s="21" t="s">
        <v>9</v>
      </c>
      <c r="D228" s="22" t="s">
        <v>20</v>
      </c>
      <c r="E228" s="14">
        <v>8000</v>
      </c>
      <c r="F228" s="9">
        <f t="shared" si="1"/>
        <v>14.085994999471774</v>
      </c>
      <c r="G228" s="9">
        <v>567.94000000000005</v>
      </c>
      <c r="H228" s="10" t="s">
        <v>18</v>
      </c>
    </row>
    <row r="229" spans="1:8" x14ac:dyDescent="0.25">
      <c r="A229" s="11">
        <v>43533</v>
      </c>
      <c r="B229" s="25" t="s">
        <v>59</v>
      </c>
      <c r="C229" s="21" t="s">
        <v>9</v>
      </c>
      <c r="D229" s="23" t="s">
        <v>20</v>
      </c>
      <c r="E229" s="14">
        <v>8000</v>
      </c>
      <c r="F229" s="9">
        <f t="shared" si="1"/>
        <v>14.085994999471774</v>
      </c>
      <c r="G229" s="9">
        <v>567.94000000000005</v>
      </c>
      <c r="H229" s="10" t="s">
        <v>18</v>
      </c>
    </row>
    <row r="230" spans="1:8" x14ac:dyDescent="0.25">
      <c r="A230" s="11">
        <v>43533</v>
      </c>
      <c r="B230" s="25" t="s">
        <v>60</v>
      </c>
      <c r="C230" s="21" t="s">
        <v>9</v>
      </c>
      <c r="D230" s="23" t="s">
        <v>23</v>
      </c>
      <c r="E230" s="14">
        <v>2000</v>
      </c>
      <c r="F230" s="9">
        <f t="shared" si="1"/>
        <v>3.5214987498679435</v>
      </c>
      <c r="G230" s="9">
        <v>567.94000000000005</v>
      </c>
      <c r="H230" s="10" t="s">
        <v>18</v>
      </c>
    </row>
    <row r="231" spans="1:8" x14ac:dyDescent="0.25">
      <c r="A231" s="11">
        <v>43533</v>
      </c>
      <c r="B231" s="25" t="s">
        <v>61</v>
      </c>
      <c r="C231" s="24" t="s">
        <v>6</v>
      </c>
      <c r="D231" s="23" t="s">
        <v>20</v>
      </c>
      <c r="E231" s="14">
        <v>3600</v>
      </c>
      <c r="F231" s="9">
        <f t="shared" si="1"/>
        <v>6.3386977497622983</v>
      </c>
      <c r="G231" s="9">
        <v>567.94000000000005</v>
      </c>
      <c r="H231" s="10" t="s">
        <v>18</v>
      </c>
    </row>
    <row r="232" spans="1:8" x14ac:dyDescent="0.25">
      <c r="A232" s="11">
        <v>43533</v>
      </c>
      <c r="B232" s="25" t="s">
        <v>283</v>
      </c>
      <c r="C232" s="24" t="s">
        <v>15</v>
      </c>
      <c r="D232" s="21" t="s">
        <v>20</v>
      </c>
      <c r="E232" s="14">
        <v>22000</v>
      </c>
      <c r="F232" s="9">
        <f t="shared" si="1"/>
        <v>38.736486248547379</v>
      </c>
      <c r="G232" s="9">
        <v>567.94000000000005</v>
      </c>
      <c r="H232" s="10" t="s">
        <v>18</v>
      </c>
    </row>
    <row r="233" spans="1:8" x14ac:dyDescent="0.25">
      <c r="A233" s="11">
        <v>43533</v>
      </c>
      <c r="B233" s="25" t="s">
        <v>62</v>
      </c>
      <c r="C233" s="24" t="s">
        <v>12</v>
      </c>
      <c r="D233" s="22" t="s">
        <v>22</v>
      </c>
      <c r="E233" s="14">
        <v>75000</v>
      </c>
      <c r="F233" s="9">
        <f t="shared" si="1"/>
        <v>132.05620312004788</v>
      </c>
      <c r="G233" s="9">
        <v>567.94000000000005</v>
      </c>
      <c r="H233" s="10" t="s">
        <v>18</v>
      </c>
    </row>
    <row r="234" spans="1:8" x14ac:dyDescent="0.25">
      <c r="A234" s="11">
        <v>43533</v>
      </c>
      <c r="B234" s="25" t="s">
        <v>63</v>
      </c>
      <c r="C234" s="24" t="s">
        <v>14</v>
      </c>
      <c r="D234" s="22" t="s">
        <v>23</v>
      </c>
      <c r="E234" s="14">
        <v>10000</v>
      </c>
      <c r="F234" s="9">
        <f t="shared" si="1"/>
        <v>17.607493749339717</v>
      </c>
      <c r="G234" s="9">
        <v>567.94000000000005</v>
      </c>
      <c r="H234" s="10" t="s">
        <v>18</v>
      </c>
    </row>
    <row r="235" spans="1:8" x14ac:dyDescent="0.25">
      <c r="A235" s="11">
        <v>43534</v>
      </c>
      <c r="B235" s="25" t="s">
        <v>64</v>
      </c>
      <c r="C235" s="24" t="s">
        <v>6</v>
      </c>
      <c r="D235" s="22" t="s">
        <v>20</v>
      </c>
      <c r="E235" s="14">
        <v>1000</v>
      </c>
      <c r="F235" s="9">
        <f t="shared" si="1"/>
        <v>1.7607493749339718</v>
      </c>
      <c r="G235" s="9">
        <v>567.94000000000005</v>
      </c>
      <c r="H235" s="10" t="s">
        <v>18</v>
      </c>
    </row>
    <row r="236" spans="1:8" x14ac:dyDescent="0.25">
      <c r="A236" s="11">
        <v>43534</v>
      </c>
      <c r="B236" s="25" t="s">
        <v>65</v>
      </c>
      <c r="C236" s="24" t="s">
        <v>8</v>
      </c>
      <c r="D236" s="22" t="s">
        <v>22</v>
      </c>
      <c r="E236" s="14">
        <v>5500</v>
      </c>
      <c r="F236" s="9">
        <f t="shared" si="1"/>
        <v>9.6841215621368448</v>
      </c>
      <c r="G236" s="9">
        <v>567.94000000000005</v>
      </c>
      <c r="H236" s="10" t="s">
        <v>18</v>
      </c>
    </row>
    <row r="237" spans="1:8" x14ac:dyDescent="0.25">
      <c r="A237" s="11">
        <v>43534</v>
      </c>
      <c r="B237" s="25" t="s">
        <v>66</v>
      </c>
      <c r="C237" s="24" t="s">
        <v>9</v>
      </c>
      <c r="D237" s="23" t="s">
        <v>24</v>
      </c>
      <c r="E237" s="14">
        <v>10000</v>
      </c>
      <c r="F237" s="9">
        <f t="shared" si="1"/>
        <v>17.607493749339717</v>
      </c>
      <c r="G237" s="9">
        <v>567.94000000000005</v>
      </c>
      <c r="H237" s="10" t="s">
        <v>18</v>
      </c>
    </row>
    <row r="238" spans="1:8" x14ac:dyDescent="0.25">
      <c r="A238" s="11">
        <v>43534</v>
      </c>
      <c r="B238" s="25" t="s">
        <v>67</v>
      </c>
      <c r="C238" s="24" t="s">
        <v>4</v>
      </c>
      <c r="D238" s="22" t="s">
        <v>23</v>
      </c>
      <c r="E238" s="14">
        <v>30000</v>
      </c>
      <c r="F238" s="9">
        <f t="shared" si="1"/>
        <v>52.822481248019152</v>
      </c>
      <c r="G238" s="9">
        <v>567.94000000000005</v>
      </c>
      <c r="H238" s="10" t="s">
        <v>18</v>
      </c>
    </row>
    <row r="239" spans="1:8" x14ac:dyDescent="0.25">
      <c r="A239" s="11">
        <v>43534</v>
      </c>
      <c r="B239" s="25" t="s">
        <v>68</v>
      </c>
      <c r="C239" s="24" t="s">
        <v>6</v>
      </c>
      <c r="D239" s="22" t="s">
        <v>20</v>
      </c>
      <c r="E239" s="14">
        <v>5600</v>
      </c>
      <c r="F239" s="9">
        <f t="shared" si="1"/>
        <v>9.8601964996302414</v>
      </c>
      <c r="G239" s="9">
        <v>567.94000000000005</v>
      </c>
      <c r="H239" s="10" t="s">
        <v>18</v>
      </c>
    </row>
    <row r="240" spans="1:8" x14ac:dyDescent="0.25">
      <c r="A240" s="11">
        <v>43535</v>
      </c>
      <c r="B240" s="25" t="s">
        <v>284</v>
      </c>
      <c r="C240" s="21" t="s">
        <v>9</v>
      </c>
      <c r="D240" s="22" t="s">
        <v>20</v>
      </c>
      <c r="E240" s="14">
        <v>4000</v>
      </c>
      <c r="F240" s="9">
        <f t="shared" si="1"/>
        <v>7.0429974997358871</v>
      </c>
      <c r="G240" s="9">
        <v>567.94000000000005</v>
      </c>
      <c r="H240" s="10" t="s">
        <v>18</v>
      </c>
    </row>
    <row r="241" spans="1:8" x14ac:dyDescent="0.25">
      <c r="A241" s="11">
        <v>43535</v>
      </c>
      <c r="B241" s="25" t="s">
        <v>285</v>
      </c>
      <c r="C241" s="21" t="s">
        <v>9</v>
      </c>
      <c r="D241" s="22" t="s">
        <v>20</v>
      </c>
      <c r="E241" s="14">
        <v>4000</v>
      </c>
      <c r="F241" s="9">
        <f t="shared" si="1"/>
        <v>7.0429974997358871</v>
      </c>
      <c r="G241" s="9">
        <v>567.94000000000005</v>
      </c>
      <c r="H241" s="10" t="s">
        <v>18</v>
      </c>
    </row>
    <row r="242" spans="1:8" x14ac:dyDescent="0.25">
      <c r="A242" s="11">
        <v>43535</v>
      </c>
      <c r="B242" s="25" t="s">
        <v>6</v>
      </c>
      <c r="C242" s="21" t="s">
        <v>6</v>
      </c>
      <c r="D242" s="22" t="s">
        <v>20</v>
      </c>
      <c r="E242" s="14">
        <v>1000</v>
      </c>
      <c r="F242" s="9">
        <f t="shared" si="1"/>
        <v>1.7607493749339718</v>
      </c>
      <c r="G242" s="9">
        <v>567.94000000000005</v>
      </c>
      <c r="H242" s="10" t="s">
        <v>18</v>
      </c>
    </row>
    <row r="243" spans="1:8" x14ac:dyDescent="0.25">
      <c r="A243" s="11">
        <v>43535</v>
      </c>
      <c r="B243" s="25" t="s">
        <v>69</v>
      </c>
      <c r="C243" s="21" t="s">
        <v>9</v>
      </c>
      <c r="D243" s="22" t="s">
        <v>20</v>
      </c>
      <c r="E243" s="14">
        <v>4000</v>
      </c>
      <c r="F243" s="9">
        <f t="shared" si="1"/>
        <v>7.0429974997358871</v>
      </c>
      <c r="G243" s="9">
        <v>567.94000000000005</v>
      </c>
      <c r="H243" s="10" t="s">
        <v>18</v>
      </c>
    </row>
    <row r="244" spans="1:8" x14ac:dyDescent="0.25">
      <c r="A244" s="11">
        <v>43535</v>
      </c>
      <c r="B244" s="25" t="s">
        <v>70</v>
      </c>
      <c r="C244" s="21" t="s">
        <v>14</v>
      </c>
      <c r="D244" s="22" t="s">
        <v>23</v>
      </c>
      <c r="E244" s="14">
        <v>25000</v>
      </c>
      <c r="F244" s="9">
        <f t="shared" si="1"/>
        <v>44.018734373349297</v>
      </c>
      <c r="G244" s="9">
        <v>567.94000000000005</v>
      </c>
      <c r="H244" s="10" t="s">
        <v>18</v>
      </c>
    </row>
    <row r="245" spans="1:8" x14ac:dyDescent="0.25">
      <c r="A245" s="11">
        <v>43536</v>
      </c>
      <c r="B245" s="25" t="s">
        <v>71</v>
      </c>
      <c r="C245" s="21" t="s">
        <v>8</v>
      </c>
      <c r="D245" s="22" t="s">
        <v>22</v>
      </c>
      <c r="E245" s="14">
        <v>43780</v>
      </c>
      <c r="F245" s="9">
        <f t="shared" si="1"/>
        <v>77.085607634609289</v>
      </c>
      <c r="G245" s="9">
        <v>567.94000000000005</v>
      </c>
      <c r="H245" s="10" t="s">
        <v>18</v>
      </c>
    </row>
    <row r="246" spans="1:8" x14ac:dyDescent="0.25">
      <c r="A246" s="11">
        <v>43536</v>
      </c>
      <c r="B246" s="25" t="s">
        <v>72</v>
      </c>
      <c r="C246" s="21" t="s">
        <v>11</v>
      </c>
      <c r="D246" s="22" t="s">
        <v>22</v>
      </c>
      <c r="E246" s="14">
        <v>300000</v>
      </c>
      <c r="F246" s="9">
        <f t="shared" si="1"/>
        <v>528.22481248019153</v>
      </c>
      <c r="G246" s="9">
        <v>567.94000000000005</v>
      </c>
      <c r="H246" s="10" t="s">
        <v>18</v>
      </c>
    </row>
    <row r="247" spans="1:8" x14ac:dyDescent="0.25">
      <c r="A247" s="11">
        <v>43536</v>
      </c>
      <c r="B247" s="25" t="s">
        <v>73</v>
      </c>
      <c r="C247" s="21" t="s">
        <v>12</v>
      </c>
      <c r="D247" s="22" t="s">
        <v>22</v>
      </c>
      <c r="E247" s="14">
        <v>150000</v>
      </c>
      <c r="F247" s="9">
        <f t="shared" si="1"/>
        <v>264.11240624009577</v>
      </c>
      <c r="G247" s="9">
        <v>567.94000000000005</v>
      </c>
      <c r="H247" s="10" t="s">
        <v>18</v>
      </c>
    </row>
    <row r="248" spans="1:8" x14ac:dyDescent="0.25">
      <c r="A248" s="11">
        <v>43536</v>
      </c>
      <c r="B248" s="25" t="s">
        <v>74</v>
      </c>
      <c r="C248" s="21" t="s">
        <v>8</v>
      </c>
      <c r="D248" s="22" t="s">
        <v>22</v>
      </c>
      <c r="E248" s="14">
        <v>12500</v>
      </c>
      <c r="F248" s="9">
        <f t="shared" si="1"/>
        <v>22.009367186674648</v>
      </c>
      <c r="G248" s="9">
        <v>567.94000000000005</v>
      </c>
      <c r="H248" s="10" t="s">
        <v>18</v>
      </c>
    </row>
    <row r="249" spans="1:8" x14ac:dyDescent="0.25">
      <c r="A249" s="11">
        <v>43536</v>
      </c>
      <c r="B249" s="25" t="s">
        <v>40</v>
      </c>
      <c r="C249" s="21" t="s">
        <v>16</v>
      </c>
      <c r="D249" s="22" t="s">
        <v>19</v>
      </c>
      <c r="E249" s="14">
        <v>4000</v>
      </c>
      <c r="F249" s="9">
        <f t="shared" si="1"/>
        <v>7.0429974997358871</v>
      </c>
      <c r="G249" s="9">
        <v>567.94000000000005</v>
      </c>
      <c r="H249" s="10" t="s">
        <v>18</v>
      </c>
    </row>
    <row r="250" spans="1:8" x14ac:dyDescent="0.25">
      <c r="A250" s="11">
        <v>43536</v>
      </c>
      <c r="B250" s="25" t="s">
        <v>40</v>
      </c>
      <c r="C250" s="21" t="s">
        <v>16</v>
      </c>
      <c r="D250" s="23" t="s">
        <v>19</v>
      </c>
      <c r="E250" s="14">
        <v>2500</v>
      </c>
      <c r="F250" s="9">
        <f t="shared" si="1"/>
        <v>4.4018734373349293</v>
      </c>
      <c r="G250" s="9">
        <v>567.94000000000005</v>
      </c>
      <c r="H250" s="10" t="s">
        <v>18</v>
      </c>
    </row>
    <row r="251" spans="1:8" x14ac:dyDescent="0.25">
      <c r="A251" s="11">
        <v>43536</v>
      </c>
      <c r="B251" s="25" t="s">
        <v>40</v>
      </c>
      <c r="C251" s="21" t="s">
        <v>16</v>
      </c>
      <c r="D251" s="23" t="s">
        <v>19</v>
      </c>
      <c r="E251" s="14">
        <v>5000</v>
      </c>
      <c r="F251" s="9">
        <f t="shared" si="1"/>
        <v>8.8037468746698586</v>
      </c>
      <c r="G251" s="9">
        <v>567.94000000000005</v>
      </c>
      <c r="H251" s="10" t="s">
        <v>18</v>
      </c>
    </row>
    <row r="252" spans="1:8" x14ac:dyDescent="0.25">
      <c r="A252" s="11">
        <v>43537</v>
      </c>
      <c r="B252" s="25" t="s">
        <v>75</v>
      </c>
      <c r="C252" s="21" t="s">
        <v>13</v>
      </c>
      <c r="D252" s="23" t="s">
        <v>22</v>
      </c>
      <c r="E252" s="14">
        <v>50000</v>
      </c>
      <c r="F252" s="9">
        <f t="shared" si="1"/>
        <v>88.037468746698593</v>
      </c>
      <c r="G252" s="9">
        <v>567.94000000000005</v>
      </c>
      <c r="H252" s="10" t="s">
        <v>18</v>
      </c>
    </row>
    <row r="253" spans="1:8" x14ac:dyDescent="0.25">
      <c r="A253" s="11">
        <v>43537</v>
      </c>
      <c r="B253" s="25" t="s">
        <v>76</v>
      </c>
      <c r="C253" s="17" t="s">
        <v>4</v>
      </c>
      <c r="D253" s="22" t="s">
        <v>23</v>
      </c>
      <c r="E253" s="14">
        <v>20000</v>
      </c>
      <c r="F253" s="9">
        <f t="shared" si="1"/>
        <v>35.214987498679434</v>
      </c>
      <c r="G253" s="9">
        <v>567.94000000000005</v>
      </c>
      <c r="H253" s="10" t="s">
        <v>18</v>
      </c>
    </row>
    <row r="254" spans="1:8" x14ac:dyDescent="0.25">
      <c r="A254" s="11">
        <v>43537</v>
      </c>
      <c r="B254" s="25" t="s">
        <v>77</v>
      </c>
      <c r="C254" s="17" t="s">
        <v>7</v>
      </c>
      <c r="D254" s="22" t="s">
        <v>20</v>
      </c>
      <c r="E254" s="14">
        <v>220000</v>
      </c>
      <c r="F254" s="9">
        <f t="shared" si="1"/>
        <v>387.36486248547379</v>
      </c>
      <c r="G254" s="9">
        <v>567.94000000000005</v>
      </c>
      <c r="H254" s="10" t="s">
        <v>18</v>
      </c>
    </row>
    <row r="255" spans="1:8" x14ac:dyDescent="0.25">
      <c r="A255" s="11">
        <v>43537</v>
      </c>
      <c r="B255" s="25" t="s">
        <v>78</v>
      </c>
      <c r="C255" s="17" t="s">
        <v>4</v>
      </c>
      <c r="D255" s="22" t="s">
        <v>79</v>
      </c>
      <c r="E255" s="14">
        <v>396000</v>
      </c>
      <c r="F255" s="9">
        <f t="shared" si="1"/>
        <v>697.25675247385277</v>
      </c>
      <c r="G255" s="9">
        <v>567.94000000000005</v>
      </c>
      <c r="H255" s="10" t="s">
        <v>18</v>
      </c>
    </row>
    <row r="256" spans="1:8" x14ac:dyDescent="0.25">
      <c r="A256" s="11">
        <v>43537</v>
      </c>
      <c r="B256" s="25" t="s">
        <v>80</v>
      </c>
      <c r="C256" s="17" t="s">
        <v>4</v>
      </c>
      <c r="D256" s="23" t="s">
        <v>23</v>
      </c>
      <c r="E256" s="14">
        <v>280000</v>
      </c>
      <c r="F256" s="9">
        <f t="shared" si="1"/>
        <v>493.00982498151211</v>
      </c>
      <c r="G256" s="9">
        <v>567.94000000000005</v>
      </c>
      <c r="H256" s="10" t="s">
        <v>18</v>
      </c>
    </row>
    <row r="257" spans="1:8" x14ac:dyDescent="0.25">
      <c r="A257" s="11">
        <v>43538</v>
      </c>
      <c r="B257" s="25" t="s">
        <v>286</v>
      </c>
      <c r="C257" s="17" t="s">
        <v>4</v>
      </c>
      <c r="D257" s="23" t="s">
        <v>23</v>
      </c>
      <c r="E257" s="14">
        <v>20000</v>
      </c>
      <c r="F257" s="9">
        <f t="shared" si="1"/>
        <v>35.214987498679434</v>
      </c>
      <c r="G257" s="9">
        <v>567.94000000000005</v>
      </c>
      <c r="H257" s="10" t="s">
        <v>18</v>
      </c>
    </row>
    <row r="258" spans="1:8" x14ac:dyDescent="0.25">
      <c r="A258" s="11">
        <v>43538</v>
      </c>
      <c r="B258" s="25" t="s">
        <v>287</v>
      </c>
      <c r="C258" s="17" t="s">
        <v>4</v>
      </c>
      <c r="D258" s="23" t="s">
        <v>23</v>
      </c>
      <c r="E258" s="14">
        <v>20000</v>
      </c>
      <c r="F258" s="9">
        <f t="shared" si="1"/>
        <v>35.214987498679434</v>
      </c>
      <c r="G258" s="9">
        <v>567.94000000000005</v>
      </c>
      <c r="H258" s="10" t="s">
        <v>18</v>
      </c>
    </row>
    <row r="259" spans="1:8" x14ac:dyDescent="0.25">
      <c r="A259" s="11">
        <v>43538</v>
      </c>
      <c r="B259" s="25" t="s">
        <v>288</v>
      </c>
      <c r="C259" s="17" t="s">
        <v>4</v>
      </c>
      <c r="D259" s="23" t="s">
        <v>23</v>
      </c>
      <c r="E259" s="14">
        <v>15000</v>
      </c>
      <c r="F259" s="9">
        <f t="shared" si="1"/>
        <v>26.411240624009576</v>
      </c>
      <c r="G259" s="9">
        <v>567.94000000000005</v>
      </c>
      <c r="H259" s="10" t="s">
        <v>18</v>
      </c>
    </row>
    <row r="260" spans="1:8" x14ac:dyDescent="0.25">
      <c r="A260" s="11">
        <v>43538</v>
      </c>
      <c r="B260" s="25" t="s">
        <v>289</v>
      </c>
      <c r="C260" s="17" t="s">
        <v>4</v>
      </c>
      <c r="D260" s="23" t="s">
        <v>23</v>
      </c>
      <c r="E260" s="14">
        <v>15000</v>
      </c>
      <c r="F260" s="9">
        <f t="shared" si="1"/>
        <v>26.411240624009576</v>
      </c>
      <c r="G260" s="9">
        <v>567.94000000000005</v>
      </c>
      <c r="H260" s="10" t="s">
        <v>18</v>
      </c>
    </row>
    <row r="261" spans="1:8" x14ac:dyDescent="0.25">
      <c r="A261" s="11">
        <v>43538</v>
      </c>
      <c r="B261" s="25" t="s">
        <v>81</v>
      </c>
      <c r="C261" s="17" t="s">
        <v>15</v>
      </c>
      <c r="D261" s="22" t="s">
        <v>20</v>
      </c>
      <c r="E261" s="14">
        <v>18000</v>
      </c>
      <c r="F261" s="9">
        <f t="shared" si="1"/>
        <v>31.69348874881149</v>
      </c>
      <c r="G261" s="9">
        <v>567.94000000000005</v>
      </c>
      <c r="H261" s="10" t="s">
        <v>18</v>
      </c>
    </row>
    <row r="262" spans="1:8" x14ac:dyDescent="0.25">
      <c r="A262" s="11">
        <v>43538</v>
      </c>
      <c r="B262" s="25" t="s">
        <v>284</v>
      </c>
      <c r="C262" s="21" t="s">
        <v>9</v>
      </c>
      <c r="D262" s="22" t="s">
        <v>20</v>
      </c>
      <c r="E262" s="14">
        <v>4000</v>
      </c>
      <c r="F262" s="9">
        <f t="shared" si="1"/>
        <v>7.0429974997358871</v>
      </c>
      <c r="G262" s="9">
        <v>567.94000000000005</v>
      </c>
      <c r="H262" s="10" t="s">
        <v>18</v>
      </c>
    </row>
    <row r="263" spans="1:8" x14ac:dyDescent="0.25">
      <c r="A263" s="11">
        <v>43538</v>
      </c>
      <c r="B263" s="25" t="s">
        <v>285</v>
      </c>
      <c r="C263" s="21" t="s">
        <v>9</v>
      </c>
      <c r="D263" s="22" t="s">
        <v>20</v>
      </c>
      <c r="E263" s="14">
        <v>4000</v>
      </c>
      <c r="F263" s="9">
        <f t="shared" si="1"/>
        <v>7.0429974997358871</v>
      </c>
      <c r="G263" s="9">
        <v>567.94000000000005</v>
      </c>
      <c r="H263" s="10" t="s">
        <v>18</v>
      </c>
    </row>
    <row r="264" spans="1:8" x14ac:dyDescent="0.25">
      <c r="A264" s="11">
        <v>43539</v>
      </c>
      <c r="B264" s="25" t="s">
        <v>82</v>
      </c>
      <c r="C264" s="21" t="s">
        <v>9</v>
      </c>
      <c r="D264" s="22" t="s">
        <v>19</v>
      </c>
      <c r="E264" s="14">
        <v>15000</v>
      </c>
      <c r="F264" s="9">
        <f t="shared" si="1"/>
        <v>26.411240624009576</v>
      </c>
      <c r="G264" s="9">
        <v>567.94000000000005</v>
      </c>
      <c r="H264" s="10" t="s">
        <v>18</v>
      </c>
    </row>
    <row r="265" spans="1:8" x14ac:dyDescent="0.25">
      <c r="A265" s="11">
        <v>43539</v>
      </c>
      <c r="B265" s="25" t="s">
        <v>83</v>
      </c>
      <c r="C265" s="21" t="s">
        <v>8</v>
      </c>
      <c r="D265" s="22" t="s">
        <v>22</v>
      </c>
      <c r="E265" s="14">
        <v>10000</v>
      </c>
      <c r="F265" s="9">
        <f t="shared" si="1"/>
        <v>17.607493749339717</v>
      </c>
      <c r="G265" s="9">
        <v>567.94000000000005</v>
      </c>
      <c r="H265" s="10" t="s">
        <v>18</v>
      </c>
    </row>
    <row r="266" spans="1:8" x14ac:dyDescent="0.25">
      <c r="A266" s="11">
        <v>43543</v>
      </c>
      <c r="B266" s="25" t="s">
        <v>84</v>
      </c>
      <c r="C266" s="21" t="s">
        <v>12</v>
      </c>
      <c r="D266" s="22" t="s">
        <v>22</v>
      </c>
      <c r="E266" s="14">
        <v>11800</v>
      </c>
      <c r="F266" s="9">
        <f t="shared" si="1"/>
        <v>20.776842624220865</v>
      </c>
      <c r="G266" s="9">
        <v>567.94000000000005</v>
      </c>
      <c r="H266" s="10" t="s">
        <v>18</v>
      </c>
    </row>
    <row r="267" spans="1:8" x14ac:dyDescent="0.25">
      <c r="A267" s="11">
        <v>43543</v>
      </c>
      <c r="B267" s="25" t="s">
        <v>85</v>
      </c>
      <c r="C267" s="21" t="s">
        <v>13</v>
      </c>
      <c r="D267" s="22" t="s">
        <v>22</v>
      </c>
      <c r="E267" s="14">
        <v>42000</v>
      </c>
      <c r="F267" s="9">
        <f t="shared" si="1"/>
        <v>73.951473747226814</v>
      </c>
      <c r="G267" s="9">
        <v>567.94000000000005</v>
      </c>
      <c r="H267" s="10" t="s">
        <v>18</v>
      </c>
    </row>
    <row r="268" spans="1:8" x14ac:dyDescent="0.25">
      <c r="A268" s="11">
        <v>43543</v>
      </c>
      <c r="B268" s="25" t="s">
        <v>40</v>
      </c>
      <c r="C268" s="21" t="s">
        <v>16</v>
      </c>
      <c r="D268" s="22" t="s">
        <v>19</v>
      </c>
      <c r="E268" s="14">
        <v>6000</v>
      </c>
      <c r="F268" s="9">
        <f t="shared" si="1"/>
        <v>10.564496249603831</v>
      </c>
      <c r="G268" s="9">
        <v>567.94000000000005</v>
      </c>
      <c r="H268" s="10" t="s">
        <v>18</v>
      </c>
    </row>
    <row r="269" spans="1:8" x14ac:dyDescent="0.25">
      <c r="A269" s="11">
        <v>43543</v>
      </c>
      <c r="B269" s="25" t="s">
        <v>40</v>
      </c>
      <c r="C269" s="21" t="s">
        <v>16</v>
      </c>
      <c r="D269" s="22" t="s">
        <v>19</v>
      </c>
      <c r="E269" s="14">
        <v>3000</v>
      </c>
      <c r="F269" s="9">
        <f t="shared" si="1"/>
        <v>5.2822481248019155</v>
      </c>
      <c r="G269" s="9">
        <v>567.94000000000005</v>
      </c>
      <c r="H269" s="10" t="s">
        <v>18</v>
      </c>
    </row>
    <row r="270" spans="1:8" x14ac:dyDescent="0.25">
      <c r="A270" s="11">
        <v>43543</v>
      </c>
      <c r="B270" s="25" t="s">
        <v>40</v>
      </c>
      <c r="C270" s="21" t="s">
        <v>16</v>
      </c>
      <c r="D270" s="22" t="s">
        <v>19</v>
      </c>
      <c r="E270" s="14">
        <v>2000</v>
      </c>
      <c r="F270" s="9">
        <f t="shared" ref="F270:F312" si="2">E270/G270</f>
        <v>3.5214987498679435</v>
      </c>
      <c r="G270" s="9">
        <v>567.94000000000005</v>
      </c>
      <c r="H270" s="10" t="s">
        <v>18</v>
      </c>
    </row>
    <row r="271" spans="1:8" x14ac:dyDescent="0.25">
      <c r="A271" s="11">
        <v>43543</v>
      </c>
      <c r="B271" s="25" t="s">
        <v>40</v>
      </c>
      <c r="C271" s="21" t="s">
        <v>16</v>
      </c>
      <c r="D271" s="22" t="s">
        <v>19</v>
      </c>
      <c r="E271" s="14">
        <v>3000</v>
      </c>
      <c r="F271" s="9">
        <f t="shared" si="2"/>
        <v>5.2822481248019155</v>
      </c>
      <c r="G271" s="9">
        <v>567.94000000000005</v>
      </c>
      <c r="H271" s="10" t="s">
        <v>18</v>
      </c>
    </row>
    <row r="272" spans="1:8" x14ac:dyDescent="0.25">
      <c r="A272" s="11">
        <v>43544</v>
      </c>
      <c r="B272" s="25" t="s">
        <v>86</v>
      </c>
      <c r="C272" s="21" t="s">
        <v>6</v>
      </c>
      <c r="D272" s="22" t="s">
        <v>20</v>
      </c>
      <c r="E272" s="14">
        <v>4950</v>
      </c>
      <c r="F272" s="9">
        <f t="shared" si="2"/>
        <v>8.7157094059231603</v>
      </c>
      <c r="G272" s="9">
        <v>567.94000000000005</v>
      </c>
      <c r="H272" s="10" t="s">
        <v>18</v>
      </c>
    </row>
    <row r="273" spans="1:8" x14ac:dyDescent="0.25">
      <c r="A273" s="11">
        <v>43545</v>
      </c>
      <c r="B273" s="25" t="s">
        <v>290</v>
      </c>
      <c r="C273" s="21" t="s">
        <v>4</v>
      </c>
      <c r="D273" s="22" t="s">
        <v>23</v>
      </c>
      <c r="E273" s="14">
        <v>30000</v>
      </c>
      <c r="F273" s="9">
        <f t="shared" si="2"/>
        <v>52.822481248019152</v>
      </c>
      <c r="G273" s="9">
        <v>567.94000000000005</v>
      </c>
      <c r="H273" s="10" t="s">
        <v>18</v>
      </c>
    </row>
    <row r="274" spans="1:8" x14ac:dyDescent="0.25">
      <c r="A274" s="11">
        <v>43545</v>
      </c>
      <c r="B274" s="25" t="s">
        <v>87</v>
      </c>
      <c r="C274" s="21" t="s">
        <v>4</v>
      </c>
      <c r="D274" s="22" t="s">
        <v>23</v>
      </c>
      <c r="E274" s="14">
        <v>50000</v>
      </c>
      <c r="F274" s="9">
        <f t="shared" si="2"/>
        <v>88.037468746698593</v>
      </c>
      <c r="G274" s="9">
        <v>567.94000000000005</v>
      </c>
      <c r="H274" s="10" t="s">
        <v>18</v>
      </c>
    </row>
    <row r="275" spans="1:8" x14ac:dyDescent="0.25">
      <c r="A275" s="11">
        <v>43546</v>
      </c>
      <c r="B275" s="25" t="s">
        <v>88</v>
      </c>
      <c r="C275" s="21" t="s">
        <v>5</v>
      </c>
      <c r="D275" s="22" t="s">
        <v>20</v>
      </c>
      <c r="E275" s="14">
        <v>60000</v>
      </c>
      <c r="F275" s="9">
        <f t="shared" si="2"/>
        <v>105.6449624960383</v>
      </c>
      <c r="G275" s="9">
        <v>567.94000000000005</v>
      </c>
      <c r="H275" s="10" t="s">
        <v>18</v>
      </c>
    </row>
    <row r="276" spans="1:8" x14ac:dyDescent="0.25">
      <c r="A276" s="11">
        <v>43546</v>
      </c>
      <c r="B276" s="25" t="s">
        <v>89</v>
      </c>
      <c r="C276" s="21" t="s">
        <v>5</v>
      </c>
      <c r="D276" s="22" t="s">
        <v>20</v>
      </c>
      <c r="E276" s="14">
        <v>31250</v>
      </c>
      <c r="F276" s="9">
        <f t="shared" si="2"/>
        <v>55.023417966686615</v>
      </c>
      <c r="G276" s="9">
        <v>567.94000000000005</v>
      </c>
      <c r="H276" s="10" t="s">
        <v>18</v>
      </c>
    </row>
    <row r="277" spans="1:8" x14ac:dyDescent="0.25">
      <c r="A277" s="11">
        <v>43549</v>
      </c>
      <c r="B277" s="25" t="s">
        <v>90</v>
      </c>
      <c r="C277" s="21" t="s">
        <v>8</v>
      </c>
      <c r="D277" s="22" t="s">
        <v>22</v>
      </c>
      <c r="E277" s="14">
        <v>3540</v>
      </c>
      <c r="F277" s="9">
        <f t="shared" si="2"/>
        <v>6.23305278726626</v>
      </c>
      <c r="G277" s="9">
        <v>567.94000000000005</v>
      </c>
      <c r="H277" s="10" t="s">
        <v>18</v>
      </c>
    </row>
    <row r="278" spans="1:8" x14ac:dyDescent="0.25">
      <c r="A278" s="11">
        <v>43549</v>
      </c>
      <c r="B278" s="25" t="s">
        <v>91</v>
      </c>
      <c r="C278" s="21" t="s">
        <v>5</v>
      </c>
      <c r="D278" s="22" t="s">
        <v>20</v>
      </c>
      <c r="E278" s="14">
        <v>71000</v>
      </c>
      <c r="F278" s="9">
        <f t="shared" si="2"/>
        <v>125.01320562031199</v>
      </c>
      <c r="G278" s="9">
        <v>567.94000000000005</v>
      </c>
      <c r="H278" s="10" t="s">
        <v>18</v>
      </c>
    </row>
    <row r="279" spans="1:8" x14ac:dyDescent="0.25">
      <c r="A279" s="11">
        <v>43549</v>
      </c>
      <c r="B279" s="25" t="s">
        <v>92</v>
      </c>
      <c r="C279" s="21" t="s">
        <v>13</v>
      </c>
      <c r="D279" s="22" t="s">
        <v>22</v>
      </c>
      <c r="E279" s="14">
        <v>38000</v>
      </c>
      <c r="F279" s="9">
        <f t="shared" si="2"/>
        <v>66.908476247490924</v>
      </c>
      <c r="G279" s="9">
        <v>567.94000000000005</v>
      </c>
      <c r="H279" s="10" t="s">
        <v>18</v>
      </c>
    </row>
    <row r="280" spans="1:8" x14ac:dyDescent="0.25">
      <c r="A280" s="11">
        <v>43550</v>
      </c>
      <c r="B280" s="25" t="s">
        <v>93</v>
      </c>
      <c r="C280" s="21" t="s">
        <v>8</v>
      </c>
      <c r="D280" s="22" t="s">
        <v>22</v>
      </c>
      <c r="E280" s="14">
        <v>45762</v>
      </c>
      <c r="F280" s="9">
        <f t="shared" si="2"/>
        <v>80.575412895728419</v>
      </c>
      <c r="G280" s="9">
        <v>567.94000000000005</v>
      </c>
      <c r="H280" s="10" t="s">
        <v>18</v>
      </c>
    </row>
    <row r="281" spans="1:8" x14ac:dyDescent="0.25">
      <c r="A281" s="11">
        <v>43550</v>
      </c>
      <c r="B281" s="25" t="s">
        <v>94</v>
      </c>
      <c r="C281" s="21" t="s">
        <v>13</v>
      </c>
      <c r="D281" s="22" t="s">
        <v>22</v>
      </c>
      <c r="E281" s="14">
        <v>3000</v>
      </c>
      <c r="F281" s="9">
        <f t="shared" si="2"/>
        <v>5.2822481248019155</v>
      </c>
      <c r="G281" s="9">
        <v>567.94000000000005</v>
      </c>
      <c r="H281" s="10" t="s">
        <v>18</v>
      </c>
    </row>
    <row r="282" spans="1:8" x14ac:dyDescent="0.25">
      <c r="A282" s="11">
        <v>43550</v>
      </c>
      <c r="B282" s="25" t="s">
        <v>40</v>
      </c>
      <c r="C282" s="21" t="s">
        <v>16</v>
      </c>
      <c r="D282" s="22" t="s">
        <v>19</v>
      </c>
      <c r="E282" s="14">
        <v>3000</v>
      </c>
      <c r="F282" s="9">
        <f t="shared" si="2"/>
        <v>5.2822481248019155</v>
      </c>
      <c r="G282" s="9">
        <v>567.94000000000005</v>
      </c>
      <c r="H282" s="10" t="s">
        <v>18</v>
      </c>
    </row>
    <row r="283" spans="1:8" x14ac:dyDescent="0.25">
      <c r="A283" s="11">
        <v>43550</v>
      </c>
      <c r="B283" s="25" t="s">
        <v>40</v>
      </c>
      <c r="C283" s="21" t="s">
        <v>16</v>
      </c>
      <c r="D283" s="22" t="s">
        <v>19</v>
      </c>
      <c r="E283" s="14">
        <v>2000</v>
      </c>
      <c r="F283" s="9">
        <f t="shared" si="2"/>
        <v>3.5214987498679435</v>
      </c>
      <c r="G283" s="9">
        <v>567.94000000000005</v>
      </c>
      <c r="H283" s="10" t="s">
        <v>18</v>
      </c>
    </row>
    <row r="284" spans="1:8" x14ac:dyDescent="0.25">
      <c r="A284" s="11">
        <v>43550</v>
      </c>
      <c r="B284" s="25" t="s">
        <v>40</v>
      </c>
      <c r="C284" s="21" t="s">
        <v>16</v>
      </c>
      <c r="D284" s="22" t="s">
        <v>19</v>
      </c>
      <c r="E284" s="14">
        <v>3000</v>
      </c>
      <c r="F284" s="9">
        <f t="shared" si="2"/>
        <v>5.2822481248019155</v>
      </c>
      <c r="G284" s="9">
        <v>567.94000000000005</v>
      </c>
      <c r="H284" s="10" t="s">
        <v>18</v>
      </c>
    </row>
    <row r="285" spans="1:8" x14ac:dyDescent="0.25">
      <c r="A285" s="11">
        <v>43550</v>
      </c>
      <c r="B285" s="25" t="s">
        <v>291</v>
      </c>
      <c r="C285" s="21" t="s">
        <v>13</v>
      </c>
      <c r="D285" s="22" t="s">
        <v>22</v>
      </c>
      <c r="E285" s="14">
        <v>10000</v>
      </c>
      <c r="F285" s="9">
        <f t="shared" si="2"/>
        <v>17.607493749339717</v>
      </c>
      <c r="G285" s="9">
        <v>567.94000000000005</v>
      </c>
      <c r="H285" s="10" t="s">
        <v>18</v>
      </c>
    </row>
    <row r="286" spans="1:8" x14ac:dyDescent="0.25">
      <c r="A286" s="11">
        <v>43550</v>
      </c>
      <c r="B286" s="25" t="s">
        <v>292</v>
      </c>
      <c r="C286" s="21" t="s">
        <v>14</v>
      </c>
      <c r="D286" s="22" t="s">
        <v>22</v>
      </c>
      <c r="E286" s="14">
        <v>20000</v>
      </c>
      <c r="F286" s="9">
        <f t="shared" si="2"/>
        <v>35.214987498679434</v>
      </c>
      <c r="G286" s="9">
        <v>567.94000000000005</v>
      </c>
      <c r="H286" s="10" t="s">
        <v>18</v>
      </c>
    </row>
    <row r="287" spans="1:8" x14ac:dyDescent="0.25">
      <c r="A287" s="11">
        <v>43550</v>
      </c>
      <c r="B287" s="25" t="s">
        <v>95</v>
      </c>
      <c r="C287" s="21" t="s">
        <v>7</v>
      </c>
      <c r="D287" s="22" t="s">
        <v>20</v>
      </c>
      <c r="E287" s="14">
        <v>100000</v>
      </c>
      <c r="F287" s="9">
        <f t="shared" si="2"/>
        <v>176.07493749339719</v>
      </c>
      <c r="G287" s="9">
        <v>567.94000000000005</v>
      </c>
      <c r="H287" s="10" t="s">
        <v>18</v>
      </c>
    </row>
    <row r="288" spans="1:8" x14ac:dyDescent="0.25">
      <c r="A288" s="11">
        <v>43551</v>
      </c>
      <c r="B288" s="25" t="s">
        <v>96</v>
      </c>
      <c r="C288" s="21" t="s">
        <v>8</v>
      </c>
      <c r="D288" s="22" t="s">
        <v>22</v>
      </c>
      <c r="E288" s="14">
        <v>43089</v>
      </c>
      <c r="F288" s="9">
        <f t="shared" si="2"/>
        <v>75.868929816529914</v>
      </c>
      <c r="G288" s="9">
        <v>567.94000000000005</v>
      </c>
      <c r="H288" s="10" t="s">
        <v>18</v>
      </c>
    </row>
    <row r="289" spans="1:8" x14ac:dyDescent="0.25">
      <c r="A289" s="11">
        <v>43551</v>
      </c>
      <c r="B289" s="25" t="s">
        <v>97</v>
      </c>
      <c r="C289" s="21" t="s">
        <v>7</v>
      </c>
      <c r="D289" s="22" t="s">
        <v>20</v>
      </c>
      <c r="E289" s="14">
        <v>50000</v>
      </c>
      <c r="F289" s="9">
        <f t="shared" si="2"/>
        <v>88.037468746698593</v>
      </c>
      <c r="G289" s="9">
        <v>567.94000000000005</v>
      </c>
      <c r="H289" s="10" t="s">
        <v>18</v>
      </c>
    </row>
    <row r="290" spans="1:8" x14ac:dyDescent="0.25">
      <c r="A290" s="11">
        <v>43551</v>
      </c>
      <c r="B290" s="25" t="s">
        <v>98</v>
      </c>
      <c r="C290" s="21" t="s">
        <v>8</v>
      </c>
      <c r="D290" s="22" t="s">
        <v>22</v>
      </c>
      <c r="E290" s="14">
        <v>5736</v>
      </c>
      <c r="F290" s="9">
        <f t="shared" si="2"/>
        <v>10.099658414621262</v>
      </c>
      <c r="G290" s="9">
        <v>567.94000000000005</v>
      </c>
      <c r="H290" s="10" t="s">
        <v>18</v>
      </c>
    </row>
    <row r="291" spans="1:8" x14ac:dyDescent="0.25">
      <c r="A291" s="11">
        <v>43551</v>
      </c>
      <c r="B291" s="25" t="s">
        <v>99</v>
      </c>
      <c r="C291" s="21" t="s">
        <v>8</v>
      </c>
      <c r="D291" s="22" t="s">
        <v>22</v>
      </c>
      <c r="E291" s="14">
        <v>1000</v>
      </c>
      <c r="F291" s="9">
        <f t="shared" si="2"/>
        <v>1.7607493749339718</v>
      </c>
      <c r="G291" s="9">
        <v>567.94000000000005</v>
      </c>
      <c r="H291" s="10" t="s">
        <v>18</v>
      </c>
    </row>
    <row r="292" spans="1:8" x14ac:dyDescent="0.25">
      <c r="A292" s="11">
        <v>43552</v>
      </c>
      <c r="B292" s="25" t="s">
        <v>100</v>
      </c>
      <c r="C292" s="21" t="s">
        <v>5</v>
      </c>
      <c r="D292" s="22" t="s">
        <v>20</v>
      </c>
      <c r="E292" s="14">
        <v>2000</v>
      </c>
      <c r="F292" s="9">
        <f t="shared" si="2"/>
        <v>3.5214987498679435</v>
      </c>
      <c r="G292" s="9">
        <v>567.94000000000005</v>
      </c>
      <c r="H292" s="10" t="s">
        <v>18</v>
      </c>
    </row>
    <row r="293" spans="1:8" x14ac:dyDescent="0.25">
      <c r="A293" s="11">
        <v>43552</v>
      </c>
      <c r="B293" s="25" t="s">
        <v>101</v>
      </c>
      <c r="C293" s="21" t="s">
        <v>15</v>
      </c>
      <c r="D293" s="22" t="s">
        <v>22</v>
      </c>
      <c r="E293" s="14">
        <v>84000</v>
      </c>
      <c r="F293" s="9">
        <f t="shared" si="2"/>
        <v>147.90294749445363</v>
      </c>
      <c r="G293" s="9">
        <v>567.94000000000005</v>
      </c>
      <c r="H293" s="10" t="s">
        <v>18</v>
      </c>
    </row>
    <row r="294" spans="1:8" x14ac:dyDescent="0.25">
      <c r="A294" s="11">
        <v>43552</v>
      </c>
      <c r="B294" s="25" t="s">
        <v>102</v>
      </c>
      <c r="C294" s="21" t="s">
        <v>3</v>
      </c>
      <c r="D294" s="22" t="s">
        <v>22</v>
      </c>
      <c r="E294" s="14">
        <v>11700</v>
      </c>
      <c r="F294" s="9">
        <f t="shared" si="2"/>
        <v>20.600767686727469</v>
      </c>
      <c r="G294" s="9">
        <v>567.94000000000005</v>
      </c>
      <c r="H294" s="10" t="s">
        <v>18</v>
      </c>
    </row>
    <row r="295" spans="1:8" x14ac:dyDescent="0.25">
      <c r="A295" s="11">
        <v>43553</v>
      </c>
      <c r="B295" s="25" t="s">
        <v>103</v>
      </c>
      <c r="C295" s="21" t="s">
        <v>12</v>
      </c>
      <c r="D295" s="22" t="s">
        <v>22</v>
      </c>
      <c r="E295" s="14">
        <v>2000</v>
      </c>
      <c r="F295" s="9">
        <f t="shared" si="2"/>
        <v>3.5214987498679435</v>
      </c>
      <c r="G295" s="9">
        <v>567.94000000000005</v>
      </c>
      <c r="H295" s="10" t="s">
        <v>18</v>
      </c>
    </row>
    <row r="296" spans="1:8" x14ac:dyDescent="0.25">
      <c r="A296" s="11">
        <v>43553</v>
      </c>
      <c r="B296" s="25" t="s">
        <v>104</v>
      </c>
      <c r="C296" s="21" t="s">
        <v>3</v>
      </c>
      <c r="D296" s="22" t="s">
        <v>22</v>
      </c>
      <c r="E296" s="14">
        <v>21206</v>
      </c>
      <c r="F296" s="9">
        <f t="shared" si="2"/>
        <v>37.338451244849807</v>
      </c>
      <c r="G296" s="9">
        <v>567.94000000000005</v>
      </c>
      <c r="H296" s="10" t="s">
        <v>18</v>
      </c>
    </row>
    <row r="297" spans="1:8" x14ac:dyDescent="0.25">
      <c r="A297" s="11">
        <v>43554</v>
      </c>
      <c r="B297" s="25" t="s">
        <v>105</v>
      </c>
      <c r="C297" s="21" t="s">
        <v>8</v>
      </c>
      <c r="D297" s="22" t="s">
        <v>22</v>
      </c>
      <c r="E297" s="14">
        <v>14762</v>
      </c>
      <c r="F297" s="9">
        <f t="shared" si="2"/>
        <v>25.992182272775292</v>
      </c>
      <c r="G297" s="9">
        <v>567.94000000000005</v>
      </c>
      <c r="H297" s="10" t="s">
        <v>18</v>
      </c>
    </row>
    <row r="298" spans="1:8" x14ac:dyDescent="0.25">
      <c r="A298" s="11">
        <v>43555</v>
      </c>
      <c r="B298" s="25" t="s">
        <v>293</v>
      </c>
      <c r="C298" s="21" t="s">
        <v>14</v>
      </c>
      <c r="D298" s="22" t="s">
        <v>24</v>
      </c>
      <c r="E298" s="14">
        <v>2700</v>
      </c>
      <c r="F298" s="9">
        <f t="shared" si="2"/>
        <v>4.7540233123217233</v>
      </c>
      <c r="G298" s="9">
        <v>567.94000000000005</v>
      </c>
      <c r="H298" s="10" t="s">
        <v>18</v>
      </c>
    </row>
    <row r="299" spans="1:8" x14ac:dyDescent="0.25">
      <c r="A299" s="11">
        <v>43555</v>
      </c>
      <c r="B299" s="25" t="s">
        <v>293</v>
      </c>
      <c r="C299" s="21" t="s">
        <v>14</v>
      </c>
      <c r="D299" s="22" t="s">
        <v>24</v>
      </c>
      <c r="E299" s="14">
        <v>1500</v>
      </c>
      <c r="F299" s="9">
        <f t="shared" si="2"/>
        <v>2.6411240624009578</v>
      </c>
      <c r="G299" s="9">
        <v>567.94000000000005</v>
      </c>
      <c r="H299" s="10" t="s">
        <v>18</v>
      </c>
    </row>
    <row r="300" spans="1:8" x14ac:dyDescent="0.25">
      <c r="A300" s="11">
        <v>43555</v>
      </c>
      <c r="B300" s="25" t="s">
        <v>106</v>
      </c>
      <c r="C300" s="21" t="s">
        <v>9</v>
      </c>
      <c r="D300" s="22" t="s">
        <v>24</v>
      </c>
      <c r="E300" s="14">
        <v>9000</v>
      </c>
      <c r="F300" s="9">
        <f t="shared" si="2"/>
        <v>15.846744374405745</v>
      </c>
      <c r="G300" s="9">
        <v>567.94000000000005</v>
      </c>
      <c r="H300" s="10" t="s">
        <v>18</v>
      </c>
    </row>
    <row r="301" spans="1:8" x14ac:dyDescent="0.25">
      <c r="A301" s="11">
        <v>43555</v>
      </c>
      <c r="B301" s="25" t="s">
        <v>107</v>
      </c>
      <c r="C301" s="21" t="s">
        <v>12</v>
      </c>
      <c r="D301" s="22" t="s">
        <v>24</v>
      </c>
      <c r="E301" s="14">
        <v>500</v>
      </c>
      <c r="F301" s="9">
        <f t="shared" si="2"/>
        <v>0.88037468746698588</v>
      </c>
      <c r="G301" s="9">
        <v>567.94000000000005</v>
      </c>
      <c r="H301" s="10" t="s">
        <v>18</v>
      </c>
    </row>
    <row r="302" spans="1:8" x14ac:dyDescent="0.25">
      <c r="A302" s="11">
        <v>43555</v>
      </c>
      <c r="B302" s="25" t="s">
        <v>108</v>
      </c>
      <c r="C302" s="21" t="s">
        <v>14</v>
      </c>
      <c r="D302" s="22" t="s">
        <v>20</v>
      </c>
      <c r="E302" s="14">
        <v>120500</v>
      </c>
      <c r="F302" s="9">
        <f t="shared" si="2"/>
        <v>212.1702996795436</v>
      </c>
      <c r="G302" s="9">
        <v>567.94000000000005</v>
      </c>
      <c r="H302" s="10" t="s">
        <v>18</v>
      </c>
    </row>
    <row r="303" spans="1:8" x14ac:dyDescent="0.25">
      <c r="A303" s="11">
        <v>43555</v>
      </c>
      <c r="B303" s="25" t="s">
        <v>108</v>
      </c>
      <c r="C303" s="21" t="s">
        <v>14</v>
      </c>
      <c r="D303" s="22" t="s">
        <v>20</v>
      </c>
      <c r="E303" s="14">
        <v>180500</v>
      </c>
      <c r="F303" s="9">
        <f t="shared" si="2"/>
        <v>317.81526217558189</v>
      </c>
      <c r="G303" s="9">
        <v>567.94000000000005</v>
      </c>
      <c r="H303" s="10" t="s">
        <v>18</v>
      </c>
    </row>
    <row r="304" spans="1:8" x14ac:dyDescent="0.25">
      <c r="A304" s="11">
        <v>43555</v>
      </c>
      <c r="B304" s="25" t="s">
        <v>108</v>
      </c>
      <c r="C304" s="21" t="s">
        <v>14</v>
      </c>
      <c r="D304" s="22" t="s">
        <v>20</v>
      </c>
      <c r="E304" s="14">
        <v>202000</v>
      </c>
      <c r="F304" s="9">
        <f t="shared" si="2"/>
        <v>355.6713737366623</v>
      </c>
      <c r="G304" s="9">
        <v>567.94000000000005</v>
      </c>
      <c r="H304" s="10" t="s">
        <v>18</v>
      </c>
    </row>
    <row r="305" spans="1:8" x14ac:dyDescent="0.25">
      <c r="A305" s="11">
        <v>43555</v>
      </c>
      <c r="B305" s="25" t="s">
        <v>108</v>
      </c>
      <c r="C305" s="21" t="s">
        <v>14</v>
      </c>
      <c r="D305" s="22" t="s">
        <v>19</v>
      </c>
      <c r="E305" s="14">
        <v>90000</v>
      </c>
      <c r="F305" s="9">
        <f t="shared" si="2"/>
        <v>158.46744374405745</v>
      </c>
      <c r="G305" s="9">
        <v>567.94000000000005</v>
      </c>
      <c r="H305" s="10" t="s">
        <v>18</v>
      </c>
    </row>
    <row r="306" spans="1:8" x14ac:dyDescent="0.25">
      <c r="A306" s="11">
        <v>43555</v>
      </c>
      <c r="B306" s="25" t="s">
        <v>108</v>
      </c>
      <c r="C306" s="21" t="s">
        <v>14</v>
      </c>
      <c r="D306" s="22" t="s">
        <v>19</v>
      </c>
      <c r="E306" s="14">
        <v>170500</v>
      </c>
      <c r="F306" s="9">
        <f t="shared" si="2"/>
        <v>300.20776842624218</v>
      </c>
      <c r="G306" s="9">
        <v>567.94000000000005</v>
      </c>
      <c r="H306" s="10" t="s">
        <v>18</v>
      </c>
    </row>
    <row r="307" spans="1:8" x14ac:dyDescent="0.25">
      <c r="A307" s="11">
        <v>43555</v>
      </c>
      <c r="B307" s="25" t="s">
        <v>108</v>
      </c>
      <c r="C307" s="21" t="s">
        <v>14</v>
      </c>
      <c r="D307" s="22" t="s">
        <v>21</v>
      </c>
      <c r="E307" s="14">
        <v>73000</v>
      </c>
      <c r="F307" s="9">
        <f t="shared" si="2"/>
        <v>128.53470437017992</v>
      </c>
      <c r="G307" s="9">
        <v>567.94000000000005</v>
      </c>
      <c r="H307" s="10" t="s">
        <v>18</v>
      </c>
    </row>
    <row r="308" spans="1:8" x14ac:dyDescent="0.25">
      <c r="A308" s="11">
        <v>43555</v>
      </c>
      <c r="B308" s="25" t="s">
        <v>108</v>
      </c>
      <c r="C308" s="21" t="s">
        <v>14</v>
      </c>
      <c r="D308" s="22" t="s">
        <v>19</v>
      </c>
      <c r="E308" s="14">
        <v>152800</v>
      </c>
      <c r="F308" s="9">
        <f t="shared" si="2"/>
        <v>269.04250448991087</v>
      </c>
      <c r="G308" s="9">
        <v>567.94000000000005</v>
      </c>
      <c r="H308" s="10" t="s">
        <v>18</v>
      </c>
    </row>
    <row r="309" spans="1:8" x14ac:dyDescent="0.25">
      <c r="A309" s="11">
        <v>43555</v>
      </c>
      <c r="B309" s="25" t="s">
        <v>108</v>
      </c>
      <c r="C309" s="21" t="s">
        <v>14</v>
      </c>
      <c r="D309" s="22" t="s">
        <v>20</v>
      </c>
      <c r="E309" s="14">
        <v>21500</v>
      </c>
      <c r="F309" s="9">
        <f t="shared" si="2"/>
        <v>37.85611156108039</v>
      </c>
      <c r="G309" s="9">
        <v>567.94000000000005</v>
      </c>
      <c r="H309" s="10" t="s">
        <v>18</v>
      </c>
    </row>
    <row r="310" spans="1:8" x14ac:dyDescent="0.25">
      <c r="A310" s="11">
        <v>43555</v>
      </c>
      <c r="B310" s="25" t="s">
        <v>108</v>
      </c>
      <c r="C310" s="21" t="s">
        <v>14</v>
      </c>
      <c r="D310" s="22" t="s">
        <v>19</v>
      </c>
      <c r="E310" s="14">
        <v>159000</v>
      </c>
      <c r="F310" s="9">
        <f t="shared" si="2"/>
        <v>279.95915061450148</v>
      </c>
      <c r="G310" s="9">
        <v>567.94000000000005</v>
      </c>
      <c r="H310" s="10" t="s">
        <v>18</v>
      </c>
    </row>
    <row r="311" spans="1:8" x14ac:dyDescent="0.25">
      <c r="A311" s="11">
        <v>43555</v>
      </c>
      <c r="B311" s="25" t="s">
        <v>108</v>
      </c>
      <c r="C311" s="21" t="s">
        <v>14</v>
      </c>
      <c r="D311" s="22" t="s">
        <v>22</v>
      </c>
      <c r="E311" s="14">
        <v>1500</v>
      </c>
      <c r="F311" s="9">
        <f t="shared" si="2"/>
        <v>2.6411240624009578</v>
      </c>
      <c r="G311" s="9">
        <v>567.94000000000005</v>
      </c>
      <c r="H311" s="10" t="s">
        <v>18</v>
      </c>
    </row>
    <row r="312" spans="1:8" x14ac:dyDescent="0.25">
      <c r="A312" s="11">
        <v>43553</v>
      </c>
      <c r="B312" s="25" t="s">
        <v>109</v>
      </c>
      <c r="C312" s="21" t="s">
        <v>9</v>
      </c>
      <c r="D312" s="22" t="s">
        <v>22</v>
      </c>
      <c r="E312" s="14">
        <v>1500</v>
      </c>
      <c r="F312" s="9">
        <f t="shared" si="2"/>
        <v>2.6411240624009578</v>
      </c>
      <c r="G312" s="9">
        <v>567.94000000000005</v>
      </c>
      <c r="H312" s="10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Récap Mars 19</vt:lpstr>
      <vt:lpstr>Data Mars 19</vt:lpstr>
      <vt:lpstr>Data Global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2019-11-19T13:43:57Z</dcterms:modified>
</cp:coreProperties>
</file>